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3.xml" ContentType="application/vnd.ms-office.chartsty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3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8780" windowHeight="11895"/>
  </bookViews>
  <sheets>
    <sheet name="Regression lineaire simple" sheetId="1" r:id="rId1"/>
  </sheets>
  <definedNames>
    <definedName name="n">'Regression lineaire simple'!$C$25</definedName>
    <definedName name="x">'Regression lineaire simple'!$B$2:$B$16</definedName>
    <definedName name="xdata1" localSheetId="0" hidden="1">40+(ROW(OFFSET('Regression lineaire simple'!$B$1,0,0,70,1))-1)*1.2028985507</definedName>
    <definedName name="xdata10" localSheetId="0" hidden="1">40+(ROW(OFFSET('Regression lineaire simple'!$B$1,0,0,100,1))-1)*0.8383838384</definedName>
    <definedName name="xdata11" localSheetId="0" hidden="1">-5+(ROW(OFFSET('Regression lineaire simple'!$B$1,0,0,70,1))-1)*0.652173913</definedName>
    <definedName name="xdata12" localSheetId="0" hidden="1">-5+(ROW(OFFSET('Regression lineaire simple'!$B$1,0,0,70,1))-1)*0.652173913</definedName>
    <definedName name="xdata2" localSheetId="0" hidden="1">40+(ROW(OFFSET('Regression lineaire simple'!$B$1,0,0,70,1))-1)*1.2028985507</definedName>
    <definedName name="xdata3" localSheetId="0" hidden="1">40+(ROW(OFFSET('Regression lineaire simple'!$B$1,0,0,100,1))-1)*0.8383838384</definedName>
    <definedName name="xdata4" localSheetId="0" hidden="1">40+(ROW(OFFSET('Regression lineaire simple'!$B$1,0,0,100,1))-1)*0.8383838384</definedName>
    <definedName name="xdata5" localSheetId="0" hidden="1">-5+(ROW(OFFSET('Regression lineaire simple'!$B$1,0,0,70,1))-1)*0.652173913</definedName>
    <definedName name="xdata6" localSheetId="0" hidden="1">-5+(ROW(OFFSET('Regression lineaire simple'!$B$1,0,0,70,1))-1)*0.652173913</definedName>
    <definedName name="xdata7" localSheetId="0" hidden="1">40+(ROW(OFFSET('Regression lineaire simple'!$B$1,0,0,70,1))-1)*1.2028985507</definedName>
    <definedName name="xdata8" localSheetId="0" hidden="1">40+(ROW(OFFSET('Regression lineaire simple'!$B$1,0,0,70,1))-1)*1.2028985507</definedName>
    <definedName name="xdata9" localSheetId="0" hidden="1">40+(ROW(OFFSET('Regression lineaire simple'!$B$1,0,0,100,1))-1)*0.8383838384</definedName>
    <definedName name="y">'Regression lineaire simple'!$A$2:$A$16</definedName>
    <definedName name="ydata1" localSheetId="0" hidden="1">-14.0454638124363+0.348521916411825*'Regression lineaire simple'!xdata1-10.8207200514166*(0.0666666666666667+('Regression lineaire simple'!xdata1-82)^2/9810)^0.5</definedName>
    <definedName name="ydata10" localSheetId="0" hidden="1">-14.0454638124363+0.348521916411825*'Regression lineaire simple'!xdata10+10.8207200514166*(1.06666666666667+('Regression lineaire simple'!xdata10-82)^2/9810)^0.5</definedName>
    <definedName name="ydata11" localSheetId="0" hidden="1">0+1*'Regression lineaire simple'!xdata11-10.8207200514166*(1.06666666666667+('Regression lineaire simple'!xdata11-14.5333333333333)^2/1191.59643221203)^0.5</definedName>
    <definedName name="ydata12" localSheetId="0" hidden="1">0+1*'Regression lineaire simple'!xdata12+10.8207200514166*(1.06666666666667+('Regression lineaire simple'!xdata12-14.5333333333333)^2/1191.59643221203)^0.5</definedName>
    <definedName name="ydata2" localSheetId="0" hidden="1">-14.0454638124363+0.348521916411825*'Regression lineaire simple'!xdata2+10.8207200514166*(0.0666666666666667+('Regression lineaire simple'!xdata2-82)^2/9810)^0.5</definedName>
    <definedName name="ydata3" localSheetId="0" hidden="1">-14.0454638124363+0.348521916411825*'Regression lineaire simple'!xdata3-10.8207200514166*(1.06666666666667+('Regression lineaire simple'!xdata3-82)^2/9810)^0.5</definedName>
    <definedName name="ydata4" localSheetId="0" hidden="1">-14.0454638124363+0.348521916411825*'Regression lineaire simple'!xdata4+10.8207200514166*(1.06666666666667+('Regression lineaire simple'!xdata4-82)^2/9810)^0.5</definedName>
    <definedName name="ydata5" localSheetId="0" hidden="1">0+1*'Regression lineaire simple'!xdata5-10.8207200514166*(1.06666666666667+('Regression lineaire simple'!xdata5-14.5333333333333)^2/1191.59643221203)^0.5</definedName>
    <definedName name="ydata6" localSheetId="0" hidden="1">0+1*'Regression lineaire simple'!xdata6+10.8207200514166*(1.06666666666667+('Regression lineaire simple'!xdata6-14.5333333333333)^2/1191.59643221203)^0.5</definedName>
    <definedName name="ydata7" localSheetId="0" hidden="1">-14.0454638124363+0.348521916411825*'Regression lineaire simple'!xdata7-10.8207200514166*(0.0666666666666667+('Regression lineaire simple'!xdata7-82)^2/9810)^0.5</definedName>
    <definedName name="ydata8" localSheetId="0" hidden="1">-14.0454638124363+0.348521916411825*'Regression lineaire simple'!xdata8+10.8207200514166*(0.0666666666666667+('Regression lineaire simple'!xdata8-82)^2/9810)^0.5</definedName>
    <definedName name="ydata9" localSheetId="0" hidden="1">-14.0454638124363+0.348521916411825*'Regression lineaire simple'!xdata9-10.8207200514166*(1.06666666666667+('Regression lineaire simple'!xdata9-82)^2/9810)^0.5</definedName>
  </definedNames>
  <calcPr calcId="125725"/>
</workbook>
</file>

<file path=xl/calcChain.xml><?xml version="1.0" encoding="utf-8"?>
<calcChain xmlns="http://schemas.openxmlformats.org/spreadsheetml/2006/main">
  <c r="B657" i="1"/>
  <c r="B658"/>
  <c r="B659"/>
  <c r="B660"/>
  <c r="B656"/>
  <c r="B637" a="1"/>
  <c r="B638" s="1"/>
  <c r="B639"/>
  <c r="B640"/>
  <c r="B643"/>
  <c r="B644"/>
  <c r="B647"/>
  <c r="B648"/>
  <c r="B651"/>
  <c r="C651"/>
  <c r="C650"/>
  <c r="C649"/>
  <c r="C648"/>
  <c r="C647"/>
  <c r="C646"/>
  <c r="C645"/>
  <c r="C644"/>
  <c r="C643"/>
  <c r="C642"/>
  <c r="C641"/>
  <c r="C640"/>
  <c r="C639"/>
  <c r="C638"/>
  <c r="C637"/>
  <c r="B649" l="1"/>
  <c r="B645"/>
  <c r="B641"/>
  <c r="B637"/>
  <c r="B650"/>
  <c r="B646"/>
  <c r="B642"/>
  <c r="H79" l="1"/>
  <c r="G79"/>
  <c r="F79"/>
  <c r="E55"/>
  <c r="E79" s="1"/>
  <c r="D55"/>
  <c r="D79" s="1"/>
  <c r="C55"/>
  <c r="C79" s="1"/>
  <c r="B55"/>
  <c r="B79" s="1"/>
  <c r="D158" l="1"/>
  <c r="B158"/>
  <c r="C145" l="1"/>
  <c r="C146" l="1"/>
  <c r="C185" l="1"/>
  <c r="D145" l="1"/>
  <c r="D146"/>
</calcChain>
</file>

<file path=xl/comments1.xml><?xml version="1.0" encoding="utf-8"?>
<comments xmlns="http://schemas.openxmlformats.org/spreadsheetml/2006/main">
  <authors>
    <author>egallic</author>
  </authors>
  <commentList>
    <comment ref="C47" authorId="0">
      <text>
        <r>
          <rPr>
            <b/>
            <sz val="8"/>
            <color indexed="81"/>
            <rFont val="Tahoma"/>
            <family val="2"/>
          </rPr>
          <t>egallic:</t>
        </r>
        <r>
          <rPr>
            <sz val="8"/>
            <color indexed="81"/>
            <rFont val="Tahoma"/>
            <family val="2"/>
          </rPr>
          <t xml:space="preserve">
Lorsque x augmente d'une unité, y augmente de 0,34 unités, ceteris paribus.</t>
        </r>
      </text>
    </comment>
    <comment ref="C216" authorId="0">
      <text>
        <r>
          <rPr>
            <b/>
            <sz val="9"/>
            <color indexed="81"/>
            <rFont val="Tahoma"/>
            <family val="2"/>
          </rPr>
          <t>egallic:</t>
        </r>
        <r>
          <rPr>
            <sz val="9"/>
            <color indexed="81"/>
            <rFont val="Tahoma"/>
            <family val="2"/>
          </rPr>
          <t xml:space="preserve">
Le R^2</t>
        </r>
      </text>
    </comment>
    <comment ref="C217" authorId="0">
      <text>
        <r>
          <rPr>
            <b/>
            <sz val="9"/>
            <color indexed="81"/>
            <rFont val="Tahoma"/>
            <family val="2"/>
          </rPr>
          <t>egallic:</t>
        </r>
        <r>
          <rPr>
            <sz val="9"/>
            <color indexed="81"/>
            <rFont val="Tahoma"/>
            <family val="2"/>
          </rPr>
          <t xml:space="preserve">
Le R^2 ajusté</t>
        </r>
      </text>
    </comment>
    <comment ref="C218" authorId="0">
      <text>
        <r>
          <rPr>
            <b/>
            <sz val="9"/>
            <color indexed="81"/>
            <rFont val="Tahoma"/>
            <family val="2"/>
          </rPr>
          <t>egallic:</t>
        </r>
        <r>
          <rPr>
            <sz val="9"/>
            <color indexed="81"/>
            <rFont val="Tahoma"/>
            <family val="2"/>
          </rPr>
          <t xml:space="preserve">
L'estimation de l'écart-type des aléas</t>
        </r>
      </text>
    </comment>
    <comment ref="C219" authorId="0">
      <text>
        <r>
          <rPr>
            <b/>
            <sz val="9"/>
            <color indexed="81"/>
            <rFont val="Tahoma"/>
            <family val="2"/>
          </rPr>
          <t>egallic:</t>
        </r>
        <r>
          <rPr>
            <sz val="9"/>
            <color indexed="81"/>
            <rFont val="Tahoma"/>
            <family val="2"/>
          </rPr>
          <t xml:space="preserve">
Le nombre d'observations</t>
        </r>
      </text>
    </comment>
    <comment ref="D223" authorId="0">
      <text>
        <r>
          <rPr>
            <b/>
            <sz val="9"/>
            <color indexed="81"/>
            <rFont val="Tahoma"/>
            <family val="2"/>
          </rPr>
          <t>egallic:</t>
        </r>
        <r>
          <rPr>
            <sz val="9"/>
            <color indexed="81"/>
            <rFont val="Tahoma"/>
            <family val="2"/>
          </rPr>
          <t xml:space="preserve">
La somme des carrés des écarts (SCE)</t>
        </r>
      </text>
    </comment>
    <comment ref="F223" authorId="0">
      <text>
        <r>
          <rPr>
            <b/>
            <sz val="9"/>
            <color indexed="81"/>
            <rFont val="Tahoma"/>
            <family val="2"/>
          </rPr>
          <t>egallic:</t>
        </r>
        <r>
          <rPr>
            <sz val="9"/>
            <color indexed="81"/>
            <rFont val="Tahoma"/>
            <family val="2"/>
          </rPr>
          <t xml:space="preserve">
La valeur observée de la statistique de Fisher (F_{obs])</t>
        </r>
      </text>
    </comment>
    <comment ref="G223" authorId="0">
      <text>
        <r>
          <rPr>
            <b/>
            <sz val="9"/>
            <color indexed="81"/>
            <rFont val="Tahoma"/>
            <family val="2"/>
          </rPr>
          <t>egallic:</t>
        </r>
        <r>
          <rPr>
            <sz val="9"/>
            <color indexed="81"/>
            <rFont val="Tahoma"/>
            <family val="2"/>
          </rPr>
          <t xml:space="preserve">
La p-value du test de Fisher (proba de tirer une valeur aussi grande que la valeur observée avec un F(m;n-m-1)</t>
        </r>
      </text>
    </comment>
    <comment ref="D224" authorId="0">
      <text>
        <r>
          <rPr>
            <b/>
            <sz val="9"/>
            <color indexed="81"/>
            <rFont val="Tahoma"/>
            <family val="2"/>
          </rPr>
          <t>egallic:</t>
        </r>
        <r>
          <rPr>
            <sz val="9"/>
            <color indexed="81"/>
            <rFont val="Tahoma"/>
            <family val="2"/>
          </rPr>
          <t xml:space="preserve">
La somme des carrés des résidus (SCR)</t>
        </r>
      </text>
    </comment>
    <comment ref="D225" authorId="0">
      <text>
        <r>
          <rPr>
            <b/>
            <sz val="9"/>
            <color indexed="81"/>
            <rFont val="Tahoma"/>
            <family val="2"/>
          </rPr>
          <t>egallic:</t>
        </r>
        <r>
          <rPr>
            <sz val="9"/>
            <color indexed="81"/>
            <rFont val="Tahoma"/>
            <family val="2"/>
          </rPr>
          <t xml:space="preserve">
La somme des carrés totale (SCT)</t>
        </r>
      </text>
    </comment>
    <comment ref="C228" authorId="0">
      <text>
        <r>
          <rPr>
            <b/>
            <sz val="9"/>
            <color indexed="81"/>
            <rFont val="Tahoma"/>
            <family val="2"/>
          </rPr>
          <t>egallic:</t>
        </r>
        <r>
          <rPr>
            <sz val="9"/>
            <color indexed="81"/>
            <rFont val="Tahoma"/>
            <family val="2"/>
          </rPr>
          <t xml:space="preserve">
Estimateur de β</t>
        </r>
      </text>
    </comment>
    <comment ref="D228" authorId="0">
      <text>
        <r>
          <rPr>
            <b/>
            <sz val="9"/>
            <color indexed="81"/>
            <rFont val="Tahoma"/>
            <family val="2"/>
          </rPr>
          <t>egallic:</t>
        </r>
        <r>
          <rPr>
            <sz val="9"/>
            <color indexed="81"/>
            <rFont val="Tahoma"/>
            <family val="2"/>
          </rPr>
          <t xml:space="preserve">
Estimateur de l'écart-type de l'estimateur de β</t>
        </r>
      </text>
    </comment>
    <comment ref="E228" authorId="0">
      <text>
        <r>
          <rPr>
            <b/>
            <sz val="9"/>
            <color indexed="81"/>
            <rFont val="Tahoma"/>
            <family val="2"/>
          </rPr>
          <t>egallic:</t>
        </r>
        <r>
          <rPr>
            <sz val="9"/>
            <color indexed="81"/>
            <rFont val="Tahoma"/>
            <family val="2"/>
          </rPr>
          <t xml:space="preserve">
t_{obs} pour β</t>
        </r>
      </text>
    </comment>
    <comment ref="F228" authorId="0">
      <text>
        <r>
          <rPr>
            <b/>
            <sz val="9"/>
            <color indexed="81"/>
            <rFont val="Tahoma"/>
            <family val="2"/>
          </rPr>
          <t>egallic:</t>
        </r>
        <r>
          <rPr>
            <sz val="9"/>
            <color indexed="81"/>
            <rFont val="Tahoma"/>
            <family val="2"/>
          </rPr>
          <t xml:space="preserve">
p-value du test de significativité de β</t>
        </r>
      </text>
    </comment>
    <comment ref="C229" authorId="0">
      <text>
        <r>
          <rPr>
            <b/>
            <sz val="9"/>
            <color indexed="81"/>
            <rFont val="Tahoma"/>
            <family val="2"/>
          </rPr>
          <t>egallic:</t>
        </r>
        <r>
          <rPr>
            <sz val="9"/>
            <color indexed="81"/>
            <rFont val="Tahoma"/>
            <family val="2"/>
          </rPr>
          <t xml:space="preserve">
Estimateur de α</t>
        </r>
      </text>
    </comment>
    <comment ref="D229" authorId="0">
      <text>
        <r>
          <rPr>
            <b/>
            <sz val="9"/>
            <color indexed="81"/>
            <rFont val="Tahoma"/>
            <family val="2"/>
          </rPr>
          <t>egallic:</t>
        </r>
        <r>
          <rPr>
            <sz val="9"/>
            <color indexed="81"/>
            <rFont val="Tahoma"/>
            <family val="2"/>
          </rPr>
          <t xml:space="preserve">
Estimateur de l'écart-type de l'estimateur de α</t>
        </r>
      </text>
    </comment>
    <comment ref="E229" authorId="0">
      <text>
        <r>
          <rPr>
            <b/>
            <sz val="9"/>
            <color indexed="81"/>
            <rFont val="Tahoma"/>
            <family val="2"/>
          </rPr>
          <t>egallic:</t>
        </r>
        <r>
          <rPr>
            <sz val="9"/>
            <color indexed="81"/>
            <rFont val="Tahoma"/>
            <family val="2"/>
          </rPr>
          <t xml:space="preserve">
t_{obs} pour α</t>
        </r>
      </text>
    </comment>
    <comment ref="F229" authorId="0">
      <text>
        <r>
          <rPr>
            <b/>
            <sz val="9"/>
            <color indexed="81"/>
            <rFont val="Tahoma"/>
            <family val="2"/>
          </rPr>
          <t>egallic:</t>
        </r>
        <r>
          <rPr>
            <sz val="9"/>
            <color indexed="81"/>
            <rFont val="Tahoma"/>
            <family val="2"/>
          </rPr>
          <t xml:space="preserve">
p-value du test de significativité de α</t>
        </r>
      </text>
    </comment>
  </commentList>
</comments>
</file>

<file path=xl/sharedStrings.xml><?xml version="1.0" encoding="utf-8"?>
<sst xmlns="http://schemas.openxmlformats.org/spreadsheetml/2006/main" count="138" uniqueCount="127">
  <si>
    <t>y</t>
  </si>
  <si>
    <t>x</t>
  </si>
  <si>
    <t>A) Régression simple en utilisant les fonctionnalités d'Excel</t>
  </si>
  <si>
    <t>n</t>
  </si>
  <si>
    <t>\bar{x}</t>
  </si>
  <si>
    <t>\bar{y}</t>
  </si>
  <si>
    <t>y_i</t>
  </si>
  <si>
    <t>x_i</t>
  </si>
  <si>
    <t>x_i y_i</t>
  </si>
  <si>
    <t>x_i^2</t>
  </si>
  <si>
    <t>Somme</t>
  </si>
  <si>
    <t>Calcul des résidus</t>
  </si>
  <si>
    <t>Il faut d'abord calculer les valeurs estimées (\hat{y})</t>
  </si>
  <si>
    <t>Puis on peut obtenir les résidus : e_i = y_i - \hat{y}_i</t>
  </si>
  <si>
    <t>\hat{y}</t>
  </si>
  <si>
    <t>e_i</t>
  </si>
  <si>
    <t>e_i^2</t>
  </si>
  <si>
    <t>La somme des carrés des résidus vaut :</t>
  </si>
  <si>
    <t xml:space="preserve">SCR = </t>
  </si>
  <si>
    <t xml:space="preserve">SCE = </t>
  </si>
  <si>
    <t>(y_i - \bar{y})^2</t>
  </si>
  <si>
    <t>On a donc</t>
  </si>
  <si>
    <t>Calcul du R^2</t>
  </si>
  <si>
    <t xml:space="preserve">R^2 = </t>
  </si>
  <si>
    <t>(en utilisant R^2 = SCE / SCT</t>
  </si>
  <si>
    <t>Ou encore</t>
  </si>
  <si>
    <t>(en utilisant R^2 = 1 - SCR/SCT</t>
  </si>
  <si>
    <t>Calcul du R^2 ajusté</t>
  </si>
  <si>
    <t xml:space="preserve">R^2_a = </t>
  </si>
  <si>
    <t>(en utilisant R^2_a = 1 - (n-1)/(n-m-1) * (1-R^2))</t>
  </si>
  <si>
    <t>Calcul de la variance des résidus</t>
  </si>
  <si>
    <t>\hat{\sigma}^2_u = SCR / (n-2)</t>
  </si>
  <si>
    <t>L'estimation de l'écart-type des résidus est alors :</t>
  </si>
  <si>
    <t>Calcul de la variance et écarts-types des coefficients</t>
  </si>
  <si>
    <t>Pour \alpha</t>
  </si>
  <si>
    <t>\hat{\sigma}^2_{\hat{\alpha}} = \hat{\sigma}^2_u / (\sum_i x_i^2 - n \bar{x}^2)</t>
  </si>
  <si>
    <t>\hat{\sigma}_{\hat{\alpha}}</t>
  </si>
  <si>
    <t>Pour \beta</t>
  </si>
  <si>
    <t>\hat{\sigma}^2_{\hat{\beta}} = \bar{x}^2 * \hat{\sigma}^2_{\hat{\alpha}} + \hat{\sigma}^2_u / n</t>
  </si>
  <si>
    <t>\hat{\sigma}_{\hat{\beta}}</t>
  </si>
  <si>
    <t>Calcul des t_{obs}</t>
  </si>
  <si>
    <t>Avant cela, faisons un récapitulatif dans un tableau</t>
  </si>
  <si>
    <t>Estimation</t>
  </si>
  <si>
    <t>Erreur-type</t>
  </si>
  <si>
    <t>\alpha</t>
  </si>
  <si>
    <t>\beta</t>
  </si>
  <si>
    <t>La statistique de test s'écrit</t>
  </si>
  <si>
    <t>T = (\hat{\theta} - \theta_{H_0}) / \hat{\sigma}_{\hat{\theta}}</t>
  </si>
  <si>
    <t xml:space="preserve">t_{obs} = </t>
  </si>
  <si>
    <t>La valeur tabulée de la Student à (n-1-1) d.d.l, pour \alpha = 5% vaut :</t>
  </si>
  <si>
    <t>La région d'acceptation est donc définie par l'intervalle</t>
  </si>
  <si>
    <t>Tes de la qualité de la régression (test de Fisher)</t>
  </si>
  <si>
    <t>Dans le cas de la regression linéaire simple, cela revient à effectuer le test :</t>
  </si>
  <si>
    <t>F = (R^2/1) / [(1-R^2)/(n-2)]</t>
  </si>
  <si>
    <t>La valeur tabulée d'une Fisher à (1,15-2) d.d.l. vaut</t>
  </si>
  <si>
    <t>On doit comparer cette valeur à celle observée :</t>
  </si>
  <si>
    <t>f_{obs}</t>
  </si>
  <si>
    <t>La probabilité d'avoir une valeur supérieure au f_{obs} est de :</t>
  </si>
  <si>
    <t>Si L'hypothese H_0 est vraie, la probabilité d'obtenir une valeur de la statistique au moins aussi grande que celle que nous avons observée</t>
  </si>
  <si>
    <t>Construction des intervalles de confiance</t>
  </si>
  <si>
    <t>La valeur tabulee de la Student à (n-2) ddl, pour \alpha=5% vaut</t>
  </si>
  <si>
    <t>seuil de 5%</t>
  </si>
  <si>
    <t>Borne inf</t>
  </si>
  <si>
    <t>Borne sup</t>
  </si>
  <si>
    <t>B) Régression simple avec l'utilitaire d'analyse</t>
  </si>
  <si>
    <t xml:space="preserve">vaut </t>
  </si>
  <si>
    <t>Donc,</t>
  </si>
  <si>
    <t>Puis sur le bouton "Atteindre"</t>
  </si>
  <si>
    <t>Cocher la case "Analysis ToolPak"</t>
  </si>
  <si>
    <t>L'utilitaire d'analyse se trouve ensuite dans le ruban "Données"</t>
  </si>
  <si>
    <t>Après avoir cliqué sur "Utilitaire d'analyse" dans le cadre "Analyse" du ruban "Données", choisir "Régression linéaire"</t>
  </si>
  <si>
    <t>C) Régression simple avec XLSTAT</t>
  </si>
  <si>
    <t>Si vous avez ouvert Excel et pas XLSTAT, enregistrez votre document et quittez Excel.</t>
  </si>
  <si>
    <t>Lancez XLSTAT (Menu démarrer -&gt; Programme -&gt; Professionnel -&gt; XLSTAT2013 -&gt; Xlstat</t>
  </si>
  <si>
    <t>Un ruban XLSTAT est apparu.</t>
  </si>
  <si>
    <t>Sélectionnez le bouton "Modélisation des données"</t>
  </si>
  <si>
    <t>Puis cliquez sur "Régression linéaire"</t>
  </si>
  <si>
    <t>D) Régression de y sur x, puis de x sur y</t>
  </si>
  <si>
    <t>Régression de y sur x</t>
  </si>
  <si>
    <t>Régression de x sur y</t>
  </si>
  <si>
    <t>On a effectué les deux régressions :</t>
  </si>
  <si>
    <t>y sur x :</t>
  </si>
  <si>
    <t>x sur y :</t>
  </si>
  <si>
    <t>E) Prévisions avec XLSTAT</t>
  </si>
  <si>
    <t>On souhaite effectuer des prévisions à l'aide de notre modèle de régression de y sur x.</t>
  </si>
  <si>
    <t>Ce sont des valeurs que nous obtenons à l'extérieur du modèle</t>
  </si>
  <si>
    <r>
      <t>\hat{</t>
    </r>
    <r>
      <rPr>
        <sz val="11"/>
        <color theme="1"/>
        <rFont val="Calibri"/>
        <family val="2"/>
      </rPr>
      <t>β</t>
    </r>
    <r>
      <rPr>
        <sz val="11"/>
        <color theme="1"/>
        <rFont val="Calibri"/>
        <family val="2"/>
        <scheme val="minor"/>
      </rPr>
      <t>}</t>
    </r>
  </si>
  <si>
    <r>
      <t>Cherchons les estimateurs (\hat{</t>
    </r>
    <r>
      <rPr>
        <b/>
        <sz val="12"/>
        <color theme="1"/>
        <rFont val="Calibri"/>
        <family val="2"/>
      </rPr>
      <t>α</t>
    </r>
    <r>
      <rPr>
        <b/>
        <sz val="12"/>
        <color theme="1"/>
        <rFont val="Arial"/>
        <family val="2"/>
      </rPr>
      <t>}, \hat{β}) de (</t>
    </r>
    <r>
      <rPr>
        <b/>
        <sz val="12"/>
        <color theme="1"/>
        <rFont val="Calibri"/>
        <family val="2"/>
      </rPr>
      <t>α</t>
    </r>
    <r>
      <rPr>
        <b/>
        <sz val="12"/>
        <color theme="1"/>
        <rFont val="Arial"/>
        <family val="2"/>
      </rPr>
      <t xml:space="preserve">, </t>
    </r>
    <r>
      <rPr>
        <b/>
        <sz val="12"/>
        <color theme="1"/>
        <rFont val="Calibri"/>
        <family val="2"/>
      </rPr>
      <t>β</t>
    </r>
    <r>
      <rPr>
        <b/>
        <sz val="12"/>
        <color theme="1"/>
        <rFont val="Arial"/>
        <family val="2"/>
      </rPr>
      <t>)</t>
    </r>
  </si>
  <si>
    <t>\hat{a}</t>
  </si>
  <si>
    <r>
      <t xml:space="preserve">On a le modele y_i = </t>
    </r>
    <r>
      <rPr>
        <b/>
        <sz val="12"/>
        <color theme="1"/>
        <rFont val="Calibri"/>
        <family val="2"/>
      </rPr>
      <t>α x_i</t>
    </r>
    <r>
      <rPr>
        <b/>
        <sz val="12"/>
        <color theme="1"/>
        <rFont val="Arial"/>
        <family val="2"/>
      </rPr>
      <t xml:space="preserve"> + </t>
    </r>
    <r>
      <rPr>
        <b/>
        <sz val="12"/>
        <color theme="1"/>
        <rFont val="Calibri"/>
        <family val="2"/>
      </rPr>
      <t>β</t>
    </r>
    <r>
      <rPr>
        <b/>
        <sz val="12"/>
        <color theme="1"/>
        <rFont val="Arial"/>
        <family val="2"/>
      </rPr>
      <t xml:space="preserve"> + </t>
    </r>
    <r>
      <rPr>
        <b/>
        <sz val="12"/>
        <color theme="1"/>
        <rFont val="Calibri"/>
        <family val="2"/>
      </rPr>
      <t>u_i</t>
    </r>
  </si>
  <si>
    <t>La somme des expliqués des erreurs vaut :</t>
  </si>
  <si>
    <t>SCT - SCR</t>
  </si>
  <si>
    <r>
      <t xml:space="preserve">Pour </t>
    </r>
    <r>
      <rPr>
        <sz val="11"/>
        <color theme="1"/>
        <rFont val="Calibri"/>
        <family val="2"/>
      </rPr>
      <t>α</t>
    </r>
  </si>
  <si>
    <r>
      <t xml:space="preserve">Pour </t>
    </r>
    <r>
      <rPr>
        <sz val="11"/>
        <color theme="1"/>
        <rFont val="Calibri"/>
        <family val="2"/>
      </rPr>
      <t>β</t>
    </r>
  </si>
  <si>
    <r>
      <t xml:space="preserve">On veut tester la significativité des coefficients </t>
    </r>
    <r>
      <rPr>
        <sz val="11"/>
        <color theme="1"/>
        <rFont val="Calibri"/>
        <family val="2"/>
      </rPr>
      <t>α</t>
    </r>
    <r>
      <rPr>
        <sz val="11"/>
        <color theme="1"/>
        <rFont val="Calibri"/>
        <family val="2"/>
        <scheme val="minor"/>
      </rPr>
      <t xml:space="preserve"> et </t>
    </r>
    <r>
      <rPr>
        <sz val="11"/>
        <color theme="1"/>
        <rFont val="Calibri"/>
        <family val="2"/>
      </rPr>
      <t>β</t>
    </r>
    <r>
      <rPr>
        <sz val="11"/>
        <color theme="1"/>
        <rFont val="Calibri"/>
        <family val="2"/>
        <scheme val="minor"/>
      </rPr>
      <t xml:space="preserve"> au seuil de 5%</t>
    </r>
  </si>
  <si>
    <t>;</t>
  </si>
  <si>
    <r>
      <t xml:space="preserve">H_0 : </t>
    </r>
    <r>
      <rPr>
        <sz val="11"/>
        <color theme="1"/>
        <rFont val="Calibri"/>
        <family val="2"/>
      </rPr>
      <t>α</t>
    </r>
    <r>
      <rPr>
        <sz val="11"/>
        <color theme="1"/>
        <rFont val="Calibri"/>
        <family val="2"/>
        <scheme val="minor"/>
      </rPr>
      <t xml:space="preserve"> = 0</t>
    </r>
  </si>
  <si>
    <r>
      <t xml:space="preserve">H_1 : </t>
    </r>
    <r>
      <rPr>
        <sz val="11"/>
        <color theme="1"/>
        <rFont val="Calibri"/>
        <family val="2"/>
      </rPr>
      <t>α ≠</t>
    </r>
    <r>
      <rPr>
        <sz val="11"/>
        <color theme="1"/>
        <rFont val="Calibri"/>
        <family val="2"/>
        <scheme val="minor"/>
      </rPr>
      <t xml:space="preserve"> 0</t>
    </r>
  </si>
  <si>
    <t>Que ce soit pour \alpha ou \beta, le t_{obs} n'appartient pas à cette région d'acceptation</t>
  </si>
  <si>
    <t>On rejette l'hypothèse nulle de nullité du coefficient (\alpha ou \beta) au seuil de 5%</t>
  </si>
  <si>
    <t>On a f_{obs} &gt;&gt; F</t>
  </si>
  <si>
    <t>On estime donc que la régression n'est pas mauvaise.</t>
  </si>
  <si>
    <t>On peut donc rejeter H_0 au seuil de 5% ici (on a bien p-value &lt; 0,05)</t>
  </si>
  <si>
    <r>
      <t xml:space="preserve">Pour un parametre </t>
    </r>
    <r>
      <rPr>
        <sz val="11"/>
        <color theme="1"/>
        <rFont val="Calibri"/>
        <family val="2"/>
      </rPr>
      <t>θ</t>
    </r>
    <r>
      <rPr>
        <sz val="11"/>
        <color theme="1"/>
        <rFont val="Calibri"/>
        <family val="2"/>
        <scheme val="minor"/>
      </rPr>
      <t>, l'IC est donné par :</t>
    </r>
  </si>
  <si>
    <r>
      <t>[\hat{</t>
    </r>
    <r>
      <rPr>
        <sz val="11"/>
        <color theme="1"/>
        <rFont val="Calibri"/>
        <family val="2"/>
      </rPr>
      <t>θ</t>
    </r>
    <r>
      <rPr>
        <sz val="11"/>
        <color theme="1"/>
        <rFont val="Calibri"/>
        <family val="2"/>
        <scheme val="minor"/>
      </rPr>
      <t xml:space="preserve">} </t>
    </r>
    <r>
      <rPr>
        <sz val="11"/>
        <color theme="1"/>
        <rFont val="Calibri"/>
        <family val="2"/>
      </rPr>
      <t>±</t>
    </r>
    <r>
      <rPr>
        <sz val="11"/>
        <color theme="1"/>
        <rFont val="Calibri"/>
        <family val="2"/>
        <scheme val="minor"/>
      </rPr>
      <t xml:space="preserve"> t_{1-</t>
    </r>
    <r>
      <rPr>
        <sz val="11"/>
        <color theme="1"/>
        <rFont val="Calibri"/>
        <family val="2"/>
      </rPr>
      <t>α</t>
    </r>
    <r>
      <rPr>
        <sz val="11"/>
        <color theme="1"/>
        <rFont val="Calibri"/>
        <family val="2"/>
        <scheme val="minor"/>
      </rPr>
      <t>/2} * \hat{sigma}_{\hat{</t>
    </r>
    <r>
      <rPr>
        <sz val="11"/>
        <color theme="1"/>
        <rFont val="Calibri"/>
        <family val="2"/>
      </rPr>
      <t>θ</t>
    </r>
    <r>
      <rPr>
        <sz val="11"/>
        <color theme="1"/>
        <rFont val="Calibri"/>
        <family val="2"/>
        <scheme val="minor"/>
      </rPr>
      <t>}}]</t>
    </r>
  </si>
  <si>
    <t>α</t>
  </si>
  <si>
    <t>β</t>
  </si>
  <si>
    <t>Personnaliser la barre d'outis Accès Rapide (flèche en haut à gauche) -&gt; Autres Commandes -&gt; Compléments</t>
  </si>
  <si>
    <t>Cocher la case pour l'analyse des résidus</t>
  </si>
  <si>
    <r>
      <t xml:space="preserve">y_i = </t>
    </r>
    <r>
      <rPr>
        <sz val="11"/>
        <color theme="1"/>
        <rFont val="Calibri"/>
        <family val="2"/>
      </rPr>
      <t>α</t>
    </r>
    <r>
      <rPr>
        <sz val="11"/>
        <color theme="1"/>
        <rFont val="Calibri"/>
        <family val="2"/>
        <scheme val="minor"/>
      </rPr>
      <t xml:space="preserve"> x_i + </t>
    </r>
    <r>
      <rPr>
        <sz val="11"/>
        <color theme="1"/>
        <rFont val="Calibri"/>
        <family val="2"/>
      </rPr>
      <t>β</t>
    </r>
    <r>
      <rPr>
        <sz val="11"/>
        <color theme="1"/>
        <rFont val="Calibri"/>
        <family val="2"/>
        <scheme val="minor"/>
      </rPr>
      <t xml:space="preserve"> + u</t>
    </r>
  </si>
  <si>
    <r>
      <t xml:space="preserve">x_i = </t>
    </r>
    <r>
      <rPr>
        <sz val="11"/>
        <color theme="1"/>
        <rFont val="Calibri"/>
        <family val="2"/>
      </rPr>
      <t>α'</t>
    </r>
    <r>
      <rPr>
        <sz val="11"/>
        <color theme="1"/>
        <rFont val="Calibri"/>
        <family val="2"/>
        <scheme val="minor"/>
      </rPr>
      <t xml:space="preserve"> y_i + </t>
    </r>
    <r>
      <rPr>
        <sz val="11"/>
        <color theme="1"/>
        <rFont val="Calibri"/>
        <family val="2"/>
      </rPr>
      <t>β'</t>
    </r>
    <r>
      <rPr>
        <sz val="11"/>
        <color theme="1"/>
        <rFont val="Calibri"/>
        <family val="2"/>
        <scheme val="minor"/>
      </rPr>
      <t xml:space="preserve"> + u'</t>
    </r>
  </si>
  <si>
    <t>On dispose d'observations x', et on souhaite obtenir \hat{y}' à l'aide de notre modèle,</t>
  </si>
  <si>
    <t>x'</t>
  </si>
  <si>
    <t>Il faut indiquer à XLSTAT où sont les valeurs de x', dans l'onglet "Predictions"</t>
  </si>
  <si>
    <t>Bonus</t>
  </si>
  <si>
    <t>On peut retrouver cela aisément :</t>
  </si>
  <si>
    <t>(x_i - \bar{x})2</t>
  </si>
  <si>
    <t>x_i^\prime</t>
  </si>
  <si>
    <t>(x_i^\prime - \bar{x})^2</t>
  </si>
  <si>
    <t>\hat{y}_i^\prime</t>
  </si>
  <si>
    <t>t_{1-0,05/2}</t>
  </si>
  <si>
    <t>\hat{V}(z_i^\prime )</t>
  </si>
  <si>
    <t>\hat{\simga}_{z_i^\prime}</t>
  </si>
  <si>
    <t>Borne inf IC 95%</t>
  </si>
  <si>
    <t>Borne sup IC 95%</t>
  </si>
  <si>
    <r>
      <t xml:space="preserve">On peut retrouver la valeur du R^2 en multipliant les deux coefficients </t>
    </r>
    <r>
      <rPr>
        <sz val="11"/>
        <color theme="1"/>
        <rFont val="Calibri"/>
        <family val="2"/>
      </rPr>
      <t>α</t>
    </r>
    <r>
      <rPr>
        <sz val="11"/>
        <color theme="1"/>
        <rFont val="Calibri"/>
        <family val="2"/>
        <scheme val="minor"/>
      </rPr>
      <t xml:space="preserve"> et </t>
    </r>
    <r>
      <rPr>
        <sz val="11"/>
        <color theme="1"/>
        <rFont val="Calibri"/>
        <family val="2"/>
      </rPr>
      <t>α'</t>
    </r>
  </si>
  <si>
    <t>\hat{\sigma}^2_u</t>
  </si>
</sst>
</file>

<file path=xl/styles.xml><?xml version="1.0" encoding="utf-8"?>
<styleSheet xmlns="http://schemas.openxmlformats.org/spreadsheetml/2006/main">
  <numFmts count="1">
    <numFmt numFmtId="164" formatCode="0.000"/>
  </numFmts>
  <fonts count="16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4"/>
      <color theme="9"/>
      <name val="Arial"/>
      <family val="2"/>
    </font>
    <font>
      <b/>
      <sz val="12"/>
      <color theme="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i/>
      <sz val="10"/>
      <color theme="1"/>
      <name val="Arial"/>
      <family val="2"/>
    </font>
    <font>
      <b/>
      <sz val="11"/>
      <color theme="0"/>
      <name val="Arial"/>
      <family val="2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11"/>
      <color theme="9" tint="-0.249977111117893"/>
      <name val="Calibri"/>
      <family val="2"/>
      <scheme val="minor"/>
    </font>
    <font>
      <b/>
      <sz val="10"/>
      <color theme="9" tint="-0.249977111117893"/>
      <name val="Arial"/>
      <family val="2"/>
    </font>
    <font>
      <b/>
      <sz val="10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2" borderId="1" xfId="0" applyFont="1" applyFill="1" applyBorder="1"/>
    <xf numFmtId="0" fontId="0" fillId="0" borderId="1" xfId="0" applyBorder="1"/>
    <xf numFmtId="0" fontId="0" fillId="0" borderId="0" xfId="0" applyAlignment="1">
      <alignment horizontal="right"/>
    </xf>
    <xf numFmtId="0" fontId="0" fillId="4" borderId="6" xfId="0" applyFill="1" applyBorder="1"/>
    <xf numFmtId="0" fontId="1" fillId="0" borderId="0" xfId="0" applyFont="1"/>
    <xf numFmtId="0" fontId="1" fillId="0" borderId="9" xfId="0" applyFont="1" applyBorder="1" applyAlignment="1">
      <alignment horizontal="right"/>
    </xf>
    <xf numFmtId="0" fontId="1" fillId="5" borderId="10" xfId="0" applyFont="1" applyFill="1" applyBorder="1" applyAlignment="1">
      <alignment horizontal="left"/>
    </xf>
    <xf numFmtId="0" fontId="0" fillId="0" borderId="9" xfId="0" applyBorder="1" applyAlignment="1">
      <alignment horizontal="right"/>
    </xf>
    <xf numFmtId="0" fontId="0" fillId="5" borderId="10" xfId="0" applyFill="1" applyBorder="1" applyAlignment="1">
      <alignment horizontal="left"/>
    </xf>
    <xf numFmtId="0" fontId="0" fillId="5" borderId="3" xfId="0" applyFill="1" applyBorder="1"/>
    <xf numFmtId="0" fontId="0" fillId="5" borderId="5" xfId="0" applyFill="1" applyBorder="1"/>
    <xf numFmtId="0" fontId="0" fillId="5" borderId="7" xfId="0" applyFill="1" applyBorder="1"/>
    <xf numFmtId="0" fontId="0" fillId="2" borderId="0" xfId="0" applyFill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9" fontId="6" fillId="0" borderId="2" xfId="0" applyNumberFormat="1" applyFont="1" applyBorder="1" applyAlignment="1">
      <alignment horizontal="right"/>
    </xf>
    <xf numFmtId="0" fontId="1" fillId="2" borderId="11" xfId="0" applyFont="1" applyFill="1" applyBorder="1"/>
    <xf numFmtId="0" fontId="1" fillId="2" borderId="3" xfId="0" applyFont="1" applyFill="1" applyBorder="1"/>
    <xf numFmtId="0" fontId="1" fillId="5" borderId="8" xfId="0" applyFont="1" applyFill="1" applyBorder="1"/>
    <xf numFmtId="0" fontId="0" fillId="5" borderId="8" xfId="0" applyFill="1" applyBorder="1"/>
    <xf numFmtId="0" fontId="1" fillId="5" borderId="10" xfId="0" applyFont="1" applyFill="1" applyBorder="1"/>
    <xf numFmtId="0" fontId="0" fillId="8" borderId="1" xfId="0" applyFill="1" applyBorder="1"/>
    <xf numFmtId="0" fontId="0" fillId="5" borderId="9" xfId="0" applyFill="1" applyBorder="1" applyAlignment="1"/>
    <xf numFmtId="0" fontId="0" fillId="5" borderId="10" xfId="0" applyFill="1" applyBorder="1" applyAlignment="1"/>
    <xf numFmtId="0" fontId="0" fillId="5" borderId="12" xfId="0" applyFill="1" applyBorder="1" applyAlignment="1">
      <alignment horizontal="center" vertical="center"/>
    </xf>
    <xf numFmtId="0" fontId="8" fillId="0" borderId="0" xfId="0" applyFont="1"/>
    <xf numFmtId="0" fontId="11" fillId="0" borderId="0" xfId="0" applyFont="1"/>
    <xf numFmtId="0" fontId="12" fillId="0" borderId="0" xfId="0" applyFont="1"/>
    <xf numFmtId="0" fontId="13" fillId="2" borderId="4" xfId="0" applyFont="1" applyFill="1" applyBorder="1"/>
    <xf numFmtId="0" fontId="13" fillId="2" borderId="6" xfId="0" applyFont="1" applyFill="1" applyBorder="1"/>
    <xf numFmtId="0" fontId="0" fillId="0" borderId="0" xfId="0" applyFill="1" applyBorder="1" applyAlignment="1"/>
    <xf numFmtId="0" fontId="8" fillId="0" borderId="0" xfId="0" applyFont="1" applyAlignment="1">
      <alignment horizontal="right"/>
    </xf>
    <xf numFmtId="0" fontId="0" fillId="0" borderId="0" xfId="0" applyAlignment="1"/>
    <xf numFmtId="164" fontId="0" fillId="0" borderId="0" xfId="0" applyNumberFormat="1" applyAlignment="1"/>
    <xf numFmtId="0" fontId="0" fillId="0" borderId="0" xfId="0" applyFont="1"/>
    <xf numFmtId="49" fontId="3" fillId="0" borderId="0" xfId="0" applyNumberFormat="1" applyFont="1" applyFill="1" applyBorder="1" applyAlignment="1"/>
    <xf numFmtId="49" fontId="0" fillId="0" borderId="0" xfId="0" applyNumberFormat="1" applyFill="1" applyBorder="1" applyAlignment="1"/>
    <xf numFmtId="0" fontId="1" fillId="2" borderId="1" xfId="0" applyFont="1" applyFill="1" applyBorder="1" applyAlignment="1">
      <alignment horizontal="right"/>
    </xf>
    <xf numFmtId="0" fontId="3" fillId="6" borderId="9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7" fillId="7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Résidus</a:t>
            </a:r>
          </a:p>
        </c:rich>
      </c:tx>
      <c:layout/>
      <c:spPr>
        <a:noFill/>
        <a:ln>
          <a:noFill/>
        </a:ln>
        <a:effectLst/>
      </c:spPr>
    </c:title>
    <c:plotArea>
      <c:layout/>
      <c:scatterChart>
        <c:scatterStyle val="lineMarker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'Regression lineaire simple'!$G$56:$G$70</c:f>
              <c:numCache>
                <c:formatCode>General</c:formatCode>
                <c:ptCount val="15"/>
              </c:numCache>
            </c:numRef>
          </c:yVal>
        </c:ser>
        <c:axId val="141223040"/>
        <c:axId val="141224576"/>
      </c:scatterChart>
      <c:valAx>
        <c:axId val="141223040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1224576"/>
        <c:crosses val="autoZero"/>
        <c:crossBetween val="midCat"/>
      </c:valAx>
      <c:valAx>
        <c:axId val="14122457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12230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900" b="1"/>
            </a:pPr>
            <a:r>
              <a:rPr lang="en-US"/>
              <a:t>Résidus normalisés / y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Actives</c:v>
          </c:tx>
          <c:spPr>
            <a:solidFill>
              <a:srgbClr val="0000FF"/>
            </a:solidFill>
            <a:ln>
              <a:solidFill>
                <a:srgbClr val="000000"/>
              </a:solidFill>
              <a:prstDash val="solid"/>
            </a:ln>
            <a:effectLst/>
          </c:spPr>
          <c:cat>
            <c:numRef>
              <c:f>'Regression lineaire simple'!$B$355:$B$369</c:f>
              <c:numCache>
                <c:formatCode>General</c:formatCode>
                <c:ptCount val="15"/>
              </c:numCache>
            </c:numRef>
          </c:cat>
          <c:val>
            <c:numRef>
              <c:f>'Regression lineaire simple'!$H$355:$H$369</c:f>
              <c:numCache>
                <c:formatCode>General</c:formatCode>
                <c:ptCount val="15"/>
              </c:numCache>
            </c:numRef>
          </c:val>
        </c:ser>
        <c:axId val="147425152"/>
        <c:axId val="147435520"/>
      </c:barChart>
      <c:catAx>
        <c:axId val="14742515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fr-FR"/>
                  <a:t>Observations</a:t>
                </a:r>
              </a:p>
            </c:rich>
          </c:tx>
          <c:layout/>
        </c:title>
        <c:numFmt formatCode="General" sourceLinked="0"/>
        <c:majorTickMark val="cross"/>
        <c:tickLblPos val="nextTo"/>
        <c:txPr>
          <a:bodyPr/>
          <a:lstStyle/>
          <a:p>
            <a:pPr>
              <a:defRPr sz="700"/>
            </a:pPr>
            <a:endParaRPr lang="fr-FR"/>
          </a:p>
        </c:txPr>
        <c:crossAx val="147435520"/>
        <c:crosses val="autoZero"/>
        <c:auto val="1"/>
        <c:lblAlgn val="ctr"/>
        <c:lblOffset val="100"/>
      </c:catAx>
      <c:valAx>
        <c:axId val="147435520"/>
        <c:scaling>
          <c:orientation val="minMax"/>
          <c:max val="2.5"/>
          <c:min val="-2.5"/>
        </c:scaling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fr-FR"/>
                  <a:t>Résidus normalisés</a:t>
                </a:r>
              </a:p>
            </c:rich>
          </c:tx>
          <c:layout/>
        </c:title>
        <c:numFmt formatCode="General" sourceLinked="0"/>
        <c:majorTickMark val="cross"/>
        <c:tickLblPos val="nextTo"/>
        <c:txPr>
          <a:bodyPr/>
          <a:lstStyle/>
          <a:p>
            <a:pPr>
              <a:defRPr sz="700"/>
            </a:pPr>
            <a:endParaRPr lang="fr-FR"/>
          </a:p>
        </c:txPr>
        <c:crossAx val="147425152"/>
        <c:crosses val="autoZero"/>
        <c:crossBetween val="between"/>
      </c:valAx>
      <c:spPr>
        <a:ln>
          <a:solidFill>
            <a:srgbClr val="808080"/>
          </a:solidFill>
          <a:prstDash val="solid"/>
        </a:ln>
      </c:spPr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514350</xdr:colOff>
      <xdr:row>55</xdr:row>
      <xdr:rowOff>14287</xdr:rowOff>
    </xdr:from>
    <xdr:to>
      <xdr:col>21</xdr:col>
      <xdr:colOff>514350</xdr:colOff>
      <xdr:row>69</xdr:row>
      <xdr:rowOff>90487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571500</xdr:colOff>
      <xdr:row>390</xdr:row>
      <xdr:rowOff>0</xdr:rowOff>
    </xdr:from>
    <xdr:to>
      <xdr:col>21</xdr:col>
      <xdr:colOff>666750</xdr:colOff>
      <xdr:row>407</xdr:row>
      <xdr:rowOff>0</xdr:rowOff>
    </xdr:to>
    <xdr:graphicFrame macro="">
      <xdr:nvGraphicFramePr>
        <xdr:cNvPr id="14" name="Graphique 13-XLSTA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1"/>
  <sheetViews>
    <sheetView tabSelected="1" zoomScaleNormal="100" workbookViewId="0"/>
  </sheetViews>
  <sheetFormatPr baseColWidth="10" defaultRowHeight="15"/>
  <cols>
    <col min="2" max="2" width="12.28515625" bestFit="1" customWidth="1"/>
    <col min="3" max="3" width="12" bestFit="1" customWidth="1"/>
  </cols>
  <sheetData>
    <row r="1" spans="1:2">
      <c r="A1" s="1" t="s">
        <v>0</v>
      </c>
      <c r="B1" s="1" t="s">
        <v>1</v>
      </c>
    </row>
    <row r="2" spans="1:2">
      <c r="A2" s="2">
        <v>3</v>
      </c>
      <c r="B2" s="2">
        <v>40</v>
      </c>
    </row>
    <row r="3" spans="1:2">
      <c r="A3" s="2">
        <v>4</v>
      </c>
      <c r="B3" s="2">
        <v>46</v>
      </c>
    </row>
    <row r="4" spans="1:2">
      <c r="A4" s="2">
        <v>4</v>
      </c>
      <c r="B4" s="2">
        <v>53</v>
      </c>
    </row>
    <row r="5" spans="1:2">
      <c r="A5" s="2">
        <v>7</v>
      </c>
      <c r="B5" s="2">
        <v>58</v>
      </c>
    </row>
    <row r="6" spans="1:2">
      <c r="A6" s="2">
        <v>9</v>
      </c>
      <c r="B6" s="2">
        <v>65</v>
      </c>
    </row>
    <row r="7" spans="1:2">
      <c r="A7" s="2">
        <v>10</v>
      </c>
      <c r="B7" s="2">
        <v>70</v>
      </c>
    </row>
    <row r="8" spans="1:2">
      <c r="A8" s="2">
        <v>10</v>
      </c>
      <c r="B8" s="2">
        <v>76</v>
      </c>
    </row>
    <row r="9" spans="1:2">
      <c r="A9" s="2">
        <v>12</v>
      </c>
      <c r="B9" s="2">
        <v>82</v>
      </c>
    </row>
    <row r="10" spans="1:2">
      <c r="A10" s="2">
        <v>12</v>
      </c>
      <c r="B10" s="2">
        <v>88</v>
      </c>
    </row>
    <row r="11" spans="1:2">
      <c r="A11" s="2">
        <v>17</v>
      </c>
      <c r="B11" s="2">
        <v>94</v>
      </c>
    </row>
    <row r="12" spans="1:2">
      <c r="A12" s="2">
        <v>14</v>
      </c>
      <c r="B12" s="2">
        <v>101</v>
      </c>
    </row>
    <row r="13" spans="1:2">
      <c r="A13" s="2">
        <v>34</v>
      </c>
      <c r="B13" s="2">
        <v>106</v>
      </c>
    </row>
    <row r="14" spans="1:2">
      <c r="A14" s="2">
        <v>24</v>
      </c>
      <c r="B14" s="2">
        <v>111</v>
      </c>
    </row>
    <row r="15" spans="1:2">
      <c r="A15" s="2">
        <v>21</v>
      </c>
      <c r="B15" s="2">
        <v>117</v>
      </c>
    </row>
    <row r="16" spans="1:2">
      <c r="A16" s="2">
        <v>37</v>
      </c>
      <c r="B16" s="2">
        <v>123</v>
      </c>
    </row>
    <row r="19" spans="2:8" ht="18">
      <c r="B19" s="3" t="s">
        <v>2</v>
      </c>
    </row>
    <row r="22" spans="2:8" ht="15.75" customHeight="1">
      <c r="B22" s="51" t="s">
        <v>89</v>
      </c>
      <c r="C22" s="51"/>
      <c r="D22" s="51"/>
      <c r="E22" s="51"/>
      <c r="F22" s="51"/>
      <c r="G22" s="51"/>
      <c r="H22" s="51"/>
    </row>
    <row r="23" spans="2:8" ht="15.75" customHeight="1">
      <c r="B23" s="51" t="s">
        <v>87</v>
      </c>
      <c r="C23" s="51"/>
      <c r="D23" s="51"/>
      <c r="E23" s="51"/>
      <c r="F23" s="51"/>
      <c r="G23" s="51"/>
      <c r="H23" s="51"/>
    </row>
    <row r="24" spans="2:8" ht="15.75" thickBot="1"/>
    <row r="25" spans="2:8">
      <c r="B25" s="5" t="s">
        <v>3</v>
      </c>
      <c r="C25" s="18"/>
    </row>
    <row r="26" spans="2:8">
      <c r="B26" s="6" t="s">
        <v>4</v>
      </c>
      <c r="C26" s="19"/>
    </row>
    <row r="27" spans="2:8" ht="15.75" thickBot="1">
      <c r="B27" s="8" t="s">
        <v>5</v>
      </c>
      <c r="C27" s="20"/>
    </row>
    <row r="29" spans="2:8">
      <c r="B29" s="9" t="s">
        <v>6</v>
      </c>
      <c r="C29" s="9" t="s">
        <v>7</v>
      </c>
      <c r="D29" s="9" t="s">
        <v>8</v>
      </c>
      <c r="E29" s="9" t="s">
        <v>9</v>
      </c>
    </row>
    <row r="30" spans="2:8">
      <c r="B30" s="10"/>
      <c r="C30" s="10"/>
      <c r="D30" s="10"/>
      <c r="E30" s="10"/>
    </row>
    <row r="31" spans="2:8">
      <c r="B31" s="10"/>
      <c r="C31" s="10"/>
      <c r="D31" s="10"/>
      <c r="E31" s="10"/>
    </row>
    <row r="32" spans="2:8">
      <c r="B32" s="10"/>
      <c r="C32" s="10"/>
      <c r="D32" s="10"/>
      <c r="E32" s="10"/>
    </row>
    <row r="33" spans="1:5">
      <c r="B33" s="10"/>
      <c r="C33" s="10"/>
      <c r="D33" s="10"/>
      <c r="E33" s="10"/>
    </row>
    <row r="34" spans="1:5">
      <c r="B34" s="10"/>
      <c r="C34" s="10"/>
      <c r="D34" s="10"/>
      <c r="E34" s="10"/>
    </row>
    <row r="35" spans="1:5">
      <c r="B35" s="10"/>
      <c r="C35" s="10"/>
      <c r="D35" s="10"/>
      <c r="E35" s="10"/>
    </row>
    <row r="36" spans="1:5">
      <c r="B36" s="10"/>
      <c r="C36" s="10"/>
      <c r="D36" s="10"/>
      <c r="E36" s="10"/>
    </row>
    <row r="37" spans="1:5">
      <c r="B37" s="10"/>
      <c r="C37" s="10"/>
      <c r="D37" s="10"/>
      <c r="E37" s="10"/>
    </row>
    <row r="38" spans="1:5">
      <c r="B38" s="10"/>
      <c r="C38" s="10"/>
      <c r="D38" s="10"/>
      <c r="E38" s="10"/>
    </row>
    <row r="39" spans="1:5">
      <c r="B39" s="10"/>
      <c r="C39" s="10"/>
      <c r="D39" s="10"/>
      <c r="E39" s="10"/>
    </row>
    <row r="40" spans="1:5">
      <c r="B40" s="10"/>
      <c r="C40" s="10"/>
      <c r="D40" s="10"/>
      <c r="E40" s="10"/>
    </row>
    <row r="41" spans="1:5">
      <c r="B41" s="10"/>
      <c r="C41" s="10"/>
      <c r="D41" s="10"/>
      <c r="E41" s="10"/>
    </row>
    <row r="42" spans="1:5">
      <c r="B42" s="10"/>
      <c r="C42" s="10"/>
      <c r="D42" s="10"/>
      <c r="E42" s="10"/>
    </row>
    <row r="43" spans="1:5">
      <c r="B43" s="10"/>
      <c r="C43" s="10"/>
      <c r="D43" s="10"/>
      <c r="E43" s="10"/>
    </row>
    <row r="44" spans="1:5">
      <c r="B44" s="10"/>
      <c r="C44" s="10"/>
      <c r="D44" s="10"/>
      <c r="E44" s="10"/>
    </row>
    <row r="45" spans="1:5">
      <c r="A45" s="11" t="s">
        <v>10</v>
      </c>
      <c r="B45" s="9"/>
      <c r="C45" s="9"/>
      <c r="D45" s="9"/>
      <c r="E45" s="9"/>
    </row>
    <row r="46" spans="1:5" ht="15.75" thickBot="1"/>
    <row r="47" spans="1:5" ht="15.75" thickBot="1">
      <c r="B47" s="12" t="s">
        <v>88</v>
      </c>
      <c r="C47" s="18"/>
    </row>
    <row r="48" spans="1:5" ht="15.75" thickBot="1">
      <c r="B48" s="12" t="s">
        <v>86</v>
      </c>
      <c r="C48" s="20"/>
    </row>
    <row r="51" spans="2:8" ht="15.75">
      <c r="B51" s="51" t="s">
        <v>11</v>
      </c>
      <c r="C51" s="51"/>
      <c r="D51" s="51"/>
      <c r="E51" s="51"/>
      <c r="F51" s="51"/>
      <c r="G51" s="51"/>
      <c r="H51" s="51"/>
    </row>
    <row r="52" spans="2:8">
      <c r="B52" s="52" t="s">
        <v>12</v>
      </c>
      <c r="C52" s="52"/>
      <c r="D52" s="52"/>
      <c r="E52" s="52"/>
      <c r="F52" s="52"/>
      <c r="G52" s="52"/>
      <c r="H52" s="52"/>
    </row>
    <row r="53" spans="2:8">
      <c r="B53" s="52" t="s">
        <v>13</v>
      </c>
      <c r="C53" s="52"/>
      <c r="D53" s="52"/>
      <c r="E53" s="52"/>
      <c r="F53" s="52"/>
      <c r="G53" s="52"/>
      <c r="H53" s="52"/>
    </row>
    <row r="55" spans="2:8">
      <c r="B55" s="9" t="str">
        <f t="shared" ref="B55:E55" si="0">B29</f>
        <v>y_i</v>
      </c>
      <c r="C55" s="9" t="str">
        <f t="shared" si="0"/>
        <v>x_i</v>
      </c>
      <c r="D55" s="9" t="str">
        <f t="shared" si="0"/>
        <v>x_i y_i</v>
      </c>
      <c r="E55" s="9" t="str">
        <f t="shared" si="0"/>
        <v>x_i^2</v>
      </c>
      <c r="F55" s="9" t="s">
        <v>14</v>
      </c>
      <c r="G55" s="9" t="s">
        <v>15</v>
      </c>
      <c r="H55" s="9" t="s">
        <v>16</v>
      </c>
    </row>
    <row r="56" spans="2:8">
      <c r="B56" s="10"/>
      <c r="C56" s="10"/>
      <c r="D56" s="10"/>
      <c r="E56" s="10"/>
      <c r="F56" s="10"/>
      <c r="G56" s="10"/>
      <c r="H56" s="10"/>
    </row>
    <row r="57" spans="2:8">
      <c r="B57" s="10"/>
      <c r="C57" s="10"/>
      <c r="D57" s="10"/>
      <c r="E57" s="10"/>
      <c r="F57" s="10"/>
      <c r="G57" s="10"/>
      <c r="H57" s="10"/>
    </row>
    <row r="58" spans="2:8">
      <c r="B58" s="10"/>
      <c r="C58" s="10"/>
      <c r="D58" s="10"/>
      <c r="E58" s="10"/>
      <c r="F58" s="10"/>
      <c r="G58" s="10"/>
      <c r="H58" s="10"/>
    </row>
    <row r="59" spans="2:8">
      <c r="B59" s="10"/>
      <c r="C59" s="10"/>
      <c r="D59" s="10"/>
      <c r="E59" s="10"/>
      <c r="F59" s="10"/>
      <c r="G59" s="10"/>
      <c r="H59" s="10"/>
    </row>
    <row r="60" spans="2:8">
      <c r="B60" s="10"/>
      <c r="C60" s="10"/>
      <c r="D60" s="10"/>
      <c r="E60" s="10"/>
      <c r="F60" s="10"/>
      <c r="G60" s="10"/>
      <c r="H60" s="10"/>
    </row>
    <row r="61" spans="2:8">
      <c r="B61" s="10"/>
      <c r="C61" s="10"/>
      <c r="D61" s="10"/>
      <c r="E61" s="10"/>
      <c r="F61" s="10"/>
      <c r="G61" s="10"/>
      <c r="H61" s="10"/>
    </row>
    <row r="62" spans="2:8">
      <c r="B62" s="10"/>
      <c r="C62" s="10"/>
      <c r="D62" s="10"/>
      <c r="E62" s="10"/>
      <c r="F62" s="10"/>
      <c r="G62" s="10"/>
      <c r="H62" s="10"/>
    </row>
    <row r="63" spans="2:8">
      <c r="B63" s="10"/>
      <c r="C63" s="10"/>
      <c r="D63" s="10"/>
      <c r="E63" s="10"/>
      <c r="F63" s="10"/>
      <c r="G63" s="10"/>
      <c r="H63" s="10"/>
    </row>
    <row r="64" spans="2:8">
      <c r="B64" s="10"/>
      <c r="C64" s="10"/>
      <c r="D64" s="10"/>
      <c r="E64" s="10"/>
      <c r="F64" s="10"/>
      <c r="G64" s="10"/>
      <c r="H64" s="10"/>
    </row>
    <row r="65" spans="1:9">
      <c r="B65" s="10"/>
      <c r="C65" s="10"/>
      <c r="D65" s="10"/>
      <c r="E65" s="10"/>
      <c r="F65" s="10"/>
      <c r="G65" s="10"/>
      <c r="H65" s="10"/>
    </row>
    <row r="66" spans="1:9">
      <c r="B66" s="10"/>
      <c r="C66" s="10"/>
      <c r="D66" s="10"/>
      <c r="E66" s="10"/>
      <c r="F66" s="10"/>
      <c r="G66" s="10"/>
      <c r="H66" s="10"/>
    </row>
    <row r="67" spans="1:9">
      <c r="B67" s="10"/>
      <c r="C67" s="10"/>
      <c r="D67" s="10"/>
      <c r="E67" s="10"/>
      <c r="F67" s="10"/>
      <c r="G67" s="10"/>
      <c r="H67" s="10"/>
    </row>
    <row r="68" spans="1:9">
      <c r="B68" s="10"/>
      <c r="C68" s="10"/>
      <c r="D68" s="10"/>
      <c r="E68" s="10"/>
      <c r="F68" s="10"/>
      <c r="G68" s="10"/>
      <c r="H68" s="10"/>
    </row>
    <row r="69" spans="1:9">
      <c r="B69" s="10"/>
      <c r="C69" s="10"/>
      <c r="D69" s="10"/>
      <c r="E69" s="10"/>
      <c r="F69" s="10"/>
      <c r="G69" s="10"/>
      <c r="H69" s="10"/>
    </row>
    <row r="70" spans="1:9">
      <c r="B70" s="10"/>
      <c r="C70" s="10"/>
      <c r="D70" s="10"/>
      <c r="E70" s="10"/>
      <c r="F70" s="10"/>
      <c r="G70" s="10"/>
      <c r="H70" s="10"/>
    </row>
    <row r="71" spans="1:9">
      <c r="A71" s="11" t="s">
        <v>10</v>
      </c>
      <c r="B71" s="9"/>
      <c r="C71" s="9"/>
      <c r="D71" s="9"/>
      <c r="E71" s="9"/>
      <c r="F71" s="9"/>
      <c r="G71" s="9"/>
      <c r="H71" s="9"/>
    </row>
    <row r="73" spans="1:9" ht="15.75" thickBot="1">
      <c r="B73" s="13" t="s">
        <v>17</v>
      </c>
      <c r="C73" s="13"/>
    </row>
    <row r="74" spans="1:9" ht="15.75" thickBot="1">
      <c r="B74" s="14" t="s">
        <v>18</v>
      </c>
      <c r="C74" s="15"/>
    </row>
    <row r="76" spans="1:9">
      <c r="B76" t="s">
        <v>90</v>
      </c>
    </row>
    <row r="77" spans="1:9">
      <c r="B77" s="11" t="s">
        <v>19</v>
      </c>
      <c r="C77" t="s">
        <v>91</v>
      </c>
    </row>
    <row r="79" spans="1:9">
      <c r="B79" s="9" t="str">
        <f t="shared" ref="B79:H79" si="1">B55</f>
        <v>y_i</v>
      </c>
      <c r="C79" s="9" t="str">
        <f t="shared" si="1"/>
        <v>x_i</v>
      </c>
      <c r="D79" s="9" t="str">
        <f t="shared" si="1"/>
        <v>x_i y_i</v>
      </c>
      <c r="E79" s="9" t="str">
        <f t="shared" si="1"/>
        <v>x_i^2</v>
      </c>
      <c r="F79" s="9" t="str">
        <f t="shared" si="1"/>
        <v>\hat{y}</v>
      </c>
      <c r="G79" s="9" t="str">
        <f t="shared" si="1"/>
        <v>e_i</v>
      </c>
      <c r="H79" s="9" t="str">
        <f t="shared" si="1"/>
        <v>e_i^2</v>
      </c>
      <c r="I79" s="9" t="s">
        <v>20</v>
      </c>
    </row>
    <row r="80" spans="1:9">
      <c r="B80" s="10"/>
      <c r="C80" s="10"/>
      <c r="D80" s="10"/>
      <c r="E80" s="10"/>
      <c r="F80" s="10"/>
      <c r="G80" s="10"/>
      <c r="H80" s="10"/>
      <c r="I80" s="10"/>
    </row>
    <row r="81" spans="1:9">
      <c r="B81" s="10"/>
      <c r="C81" s="10"/>
      <c r="D81" s="10"/>
      <c r="E81" s="10"/>
      <c r="F81" s="10"/>
      <c r="G81" s="10"/>
      <c r="H81" s="10"/>
      <c r="I81" s="10"/>
    </row>
    <row r="82" spans="1:9">
      <c r="B82" s="10"/>
      <c r="C82" s="10"/>
      <c r="D82" s="10"/>
      <c r="E82" s="10"/>
      <c r="F82" s="10"/>
      <c r="G82" s="10"/>
      <c r="H82" s="10"/>
      <c r="I82" s="10"/>
    </row>
    <row r="83" spans="1:9">
      <c r="B83" s="10"/>
      <c r="C83" s="10"/>
      <c r="D83" s="10"/>
      <c r="E83" s="10"/>
      <c r="F83" s="10"/>
      <c r="G83" s="10"/>
      <c r="H83" s="10"/>
      <c r="I83" s="10"/>
    </row>
    <row r="84" spans="1:9">
      <c r="B84" s="10"/>
      <c r="C84" s="10"/>
      <c r="D84" s="10"/>
      <c r="E84" s="10"/>
      <c r="F84" s="10"/>
      <c r="G84" s="10"/>
      <c r="H84" s="10"/>
      <c r="I84" s="10"/>
    </row>
    <row r="85" spans="1:9">
      <c r="B85" s="10"/>
      <c r="C85" s="10"/>
      <c r="D85" s="10"/>
      <c r="E85" s="10"/>
      <c r="F85" s="10"/>
      <c r="G85" s="10"/>
      <c r="H85" s="10"/>
      <c r="I85" s="10"/>
    </row>
    <row r="86" spans="1:9">
      <c r="B86" s="10"/>
      <c r="C86" s="10"/>
      <c r="D86" s="10"/>
      <c r="E86" s="10"/>
      <c r="F86" s="10"/>
      <c r="G86" s="10"/>
      <c r="H86" s="10"/>
      <c r="I86" s="10"/>
    </row>
    <row r="87" spans="1:9">
      <c r="B87" s="10"/>
      <c r="C87" s="10"/>
      <c r="D87" s="10"/>
      <c r="E87" s="10"/>
      <c r="F87" s="10"/>
      <c r="G87" s="10"/>
      <c r="H87" s="10"/>
      <c r="I87" s="10"/>
    </row>
    <row r="88" spans="1:9">
      <c r="B88" s="10"/>
      <c r="C88" s="10"/>
      <c r="D88" s="10"/>
      <c r="E88" s="10"/>
      <c r="F88" s="10"/>
      <c r="G88" s="10"/>
      <c r="H88" s="10"/>
      <c r="I88" s="10"/>
    </row>
    <row r="89" spans="1:9">
      <c r="B89" s="10"/>
      <c r="C89" s="10"/>
      <c r="D89" s="10"/>
      <c r="E89" s="10"/>
      <c r="F89" s="10"/>
      <c r="G89" s="10"/>
      <c r="H89" s="10"/>
      <c r="I89" s="10"/>
    </row>
    <row r="90" spans="1:9">
      <c r="B90" s="10"/>
      <c r="C90" s="10"/>
      <c r="D90" s="10"/>
      <c r="E90" s="10"/>
      <c r="F90" s="10"/>
      <c r="G90" s="10"/>
      <c r="H90" s="10"/>
      <c r="I90" s="10"/>
    </row>
    <row r="91" spans="1:9">
      <c r="B91" s="10"/>
      <c r="C91" s="10"/>
      <c r="D91" s="10"/>
      <c r="E91" s="10"/>
      <c r="F91" s="10"/>
      <c r="G91" s="10"/>
      <c r="H91" s="10"/>
      <c r="I91" s="10"/>
    </row>
    <row r="92" spans="1:9">
      <c r="B92" s="10"/>
      <c r="C92" s="10"/>
      <c r="D92" s="10"/>
      <c r="E92" s="10"/>
      <c r="F92" s="10"/>
      <c r="G92" s="10"/>
      <c r="H92" s="10"/>
      <c r="I92" s="10"/>
    </row>
    <row r="93" spans="1:9">
      <c r="B93" s="10"/>
      <c r="C93" s="10"/>
      <c r="D93" s="10"/>
      <c r="E93" s="10"/>
      <c r="F93" s="10"/>
      <c r="G93" s="10"/>
      <c r="H93" s="10"/>
      <c r="I93" s="10"/>
    </row>
    <row r="94" spans="1:9">
      <c r="B94" s="10"/>
      <c r="C94" s="10"/>
      <c r="D94" s="10"/>
      <c r="E94" s="10"/>
      <c r="F94" s="10"/>
      <c r="G94" s="10"/>
      <c r="H94" s="10"/>
      <c r="I94" s="10"/>
    </row>
    <row r="95" spans="1:9">
      <c r="A95" s="11" t="s">
        <v>10</v>
      </c>
      <c r="B95" s="9"/>
      <c r="C95" s="9"/>
      <c r="D95" s="9"/>
      <c r="E95" s="9"/>
      <c r="F95" s="9"/>
      <c r="G95" s="9"/>
      <c r="H95" s="9"/>
      <c r="I95" s="9"/>
    </row>
    <row r="97" spans="2:8" ht="15.75" thickBot="1">
      <c r="B97" s="13" t="s">
        <v>21</v>
      </c>
      <c r="C97" s="13"/>
    </row>
    <row r="98" spans="2:8" ht="15.75" thickBot="1">
      <c r="B98" s="14" t="s">
        <v>19</v>
      </c>
      <c r="C98" s="15"/>
    </row>
    <row r="100" spans="2:8" ht="15.75">
      <c r="B100" s="51" t="s">
        <v>22</v>
      </c>
      <c r="C100" s="51"/>
      <c r="D100" s="51"/>
      <c r="E100" s="51"/>
      <c r="F100" s="51"/>
      <c r="G100" s="51"/>
      <c r="H100" s="51"/>
    </row>
    <row r="101" spans="2:8" ht="15.75" thickBot="1"/>
    <row r="102" spans="2:8" ht="15.75" thickBot="1">
      <c r="B102" s="16" t="s">
        <v>23</v>
      </c>
      <c r="C102" s="17"/>
      <c r="D102" t="s">
        <v>24</v>
      </c>
    </row>
    <row r="104" spans="2:8" ht="15.75" thickBot="1">
      <c r="B104" t="s">
        <v>25</v>
      </c>
    </row>
    <row r="105" spans="2:8" ht="15.75" thickBot="1">
      <c r="B105" s="16" t="s">
        <v>23</v>
      </c>
      <c r="C105" s="17"/>
      <c r="D105" t="s">
        <v>26</v>
      </c>
    </row>
    <row r="108" spans="2:8" ht="15.75">
      <c r="B108" s="4" t="s">
        <v>27</v>
      </c>
    </row>
    <row r="109" spans="2:8" ht="15.75" thickBot="1"/>
    <row r="110" spans="2:8" ht="15.75" thickBot="1">
      <c r="B110" s="16" t="s">
        <v>28</v>
      </c>
      <c r="C110" s="17"/>
      <c r="D110" t="s">
        <v>29</v>
      </c>
    </row>
    <row r="113" spans="2:8" ht="15.75">
      <c r="B113" s="51" t="s">
        <v>30</v>
      </c>
      <c r="C113" s="51"/>
      <c r="D113" s="51"/>
      <c r="E113" s="51"/>
      <c r="F113" s="51"/>
      <c r="G113" s="51"/>
      <c r="H113" s="51"/>
    </row>
    <row r="115" spans="2:8" ht="15.75" thickBot="1">
      <c r="B115" t="s">
        <v>31</v>
      </c>
    </row>
    <row r="116" spans="2:8" ht="15.75" thickBot="1">
      <c r="B116" s="27"/>
    </row>
    <row r="118" spans="2:8" ht="15.75" thickBot="1">
      <c r="B118" t="s">
        <v>32</v>
      </c>
    </row>
    <row r="119" spans="2:8" ht="15.75" thickBot="1">
      <c r="B119" s="27"/>
    </row>
    <row r="121" spans="2:8" ht="15.75">
      <c r="B121" s="51" t="s">
        <v>33</v>
      </c>
      <c r="C121" s="51"/>
      <c r="D121" s="51"/>
      <c r="E121" s="51"/>
      <c r="F121" s="51"/>
      <c r="G121" s="51"/>
      <c r="H121" s="51"/>
    </row>
    <row r="123" spans="2:8">
      <c r="B123" s="21" t="s">
        <v>92</v>
      </c>
    </row>
    <row r="124" spans="2:8" ht="15.75" thickBot="1">
      <c r="B124" t="s">
        <v>35</v>
      </c>
    </row>
    <row r="125" spans="2:8" ht="15.75" thickBot="1">
      <c r="B125" s="27"/>
    </row>
    <row r="127" spans="2:8" ht="15.75" thickBot="1">
      <c r="B127" t="s">
        <v>36</v>
      </c>
    </row>
    <row r="128" spans="2:8" ht="15.75" thickBot="1">
      <c r="B128" s="27"/>
    </row>
    <row r="129" spans="2:8">
      <c r="B129" s="13"/>
    </row>
    <row r="130" spans="2:8">
      <c r="B130" s="21" t="s">
        <v>93</v>
      </c>
    </row>
    <row r="131" spans="2:8" ht="15.75" thickBot="1">
      <c r="B131" t="s">
        <v>38</v>
      </c>
    </row>
    <row r="132" spans="2:8" ht="15.75" thickBot="1">
      <c r="B132" s="27"/>
    </row>
    <row r="134" spans="2:8" ht="15.75" thickBot="1">
      <c r="B134" t="s">
        <v>39</v>
      </c>
    </row>
    <row r="135" spans="2:8" ht="15.75" thickBot="1">
      <c r="B135" s="27"/>
    </row>
    <row r="138" spans="2:8" ht="15.75">
      <c r="B138" s="51" t="s">
        <v>40</v>
      </c>
      <c r="C138" s="51"/>
      <c r="D138" s="51"/>
      <c r="E138" s="51"/>
      <c r="F138" s="51"/>
      <c r="G138" s="51"/>
      <c r="H138" s="51"/>
    </row>
    <row r="140" spans="2:8">
      <c r="B140" t="s">
        <v>94</v>
      </c>
    </row>
    <row r="142" spans="2:8">
      <c r="B142" t="s">
        <v>41</v>
      </c>
    </row>
    <row r="144" spans="2:8">
      <c r="C144" s="22" t="s">
        <v>42</v>
      </c>
      <c r="D144" s="23" t="s">
        <v>43</v>
      </c>
    </row>
    <row r="145" spans="2:4">
      <c r="B145" s="23" t="s">
        <v>44</v>
      </c>
      <c r="C145" s="10">
        <f>C47</f>
        <v>0</v>
      </c>
      <c r="D145" s="10">
        <f>B128</f>
        <v>0</v>
      </c>
    </row>
    <row r="146" spans="2:4">
      <c r="B146" s="23" t="s">
        <v>45</v>
      </c>
      <c r="C146" s="10">
        <f>C48</f>
        <v>0</v>
      </c>
      <c r="D146" s="10">
        <f>B135</f>
        <v>0</v>
      </c>
    </row>
    <row r="148" spans="2:4">
      <c r="B148" t="s">
        <v>46</v>
      </c>
    </row>
    <row r="149" spans="2:4">
      <c r="B149" t="s">
        <v>47</v>
      </c>
    </row>
    <row r="150" spans="2:4" ht="15.75" thickBot="1"/>
    <row r="151" spans="2:4" ht="15.75" thickBot="1">
      <c r="B151" s="21" t="s">
        <v>34</v>
      </c>
      <c r="C151" s="16" t="s">
        <v>48</v>
      </c>
      <c r="D151" s="15"/>
    </row>
    <row r="152" spans="2:4" ht="15.75" thickBot="1">
      <c r="B152" s="21" t="s">
        <v>37</v>
      </c>
      <c r="C152" s="16" t="s">
        <v>48</v>
      </c>
      <c r="D152" s="15"/>
    </row>
    <row r="154" spans="2:4" ht="15.75" thickBot="1">
      <c r="B154" t="s">
        <v>49</v>
      </c>
    </row>
    <row r="155" spans="2:4" ht="15.75" thickBot="1">
      <c r="B155" s="27"/>
    </row>
    <row r="157" spans="2:4" ht="15.75" thickBot="1">
      <c r="B157" t="s">
        <v>50</v>
      </c>
    </row>
    <row r="158" spans="2:4" ht="15.75" thickBot="1">
      <c r="B158" s="31">
        <f>-B155</f>
        <v>0</v>
      </c>
      <c r="C158" s="33" t="s">
        <v>95</v>
      </c>
      <c r="D158" s="32">
        <f>B155</f>
        <v>0</v>
      </c>
    </row>
    <row r="160" spans="2:4">
      <c r="B160" s="35" t="s">
        <v>98</v>
      </c>
    </row>
    <row r="161" spans="2:8">
      <c r="B161" s="36" t="s">
        <v>99</v>
      </c>
    </row>
    <row r="163" spans="2:8" ht="15.75">
      <c r="B163" s="51" t="s">
        <v>51</v>
      </c>
      <c r="C163" s="51"/>
      <c r="D163" s="51"/>
      <c r="E163" s="51"/>
      <c r="F163" s="51"/>
      <c r="G163" s="51"/>
      <c r="H163" s="51"/>
    </row>
    <row r="165" spans="2:8">
      <c r="B165" t="s">
        <v>52</v>
      </c>
    </row>
    <row r="166" spans="2:8">
      <c r="B166" t="s">
        <v>96</v>
      </c>
    </row>
    <row r="167" spans="2:8">
      <c r="B167" t="s">
        <v>97</v>
      </c>
    </row>
    <row r="169" spans="2:8">
      <c r="B169" t="s">
        <v>46</v>
      </c>
    </row>
    <row r="170" spans="2:8">
      <c r="B170" t="s">
        <v>53</v>
      </c>
    </row>
    <row r="172" spans="2:8" ht="15.75" thickBot="1">
      <c r="B172" t="s">
        <v>54</v>
      </c>
    </row>
    <row r="173" spans="2:8" ht="15.75" thickBot="1">
      <c r="B173" s="27"/>
    </row>
    <row r="175" spans="2:8" ht="15.75" thickBot="1">
      <c r="B175" t="s">
        <v>55</v>
      </c>
    </row>
    <row r="176" spans="2:8" ht="15.75" thickBot="1">
      <c r="B176" t="s">
        <v>56</v>
      </c>
      <c r="C176" s="27"/>
    </row>
    <row r="178" spans="2:8">
      <c r="B178" s="35" t="s">
        <v>100</v>
      </c>
    </row>
    <row r="179" spans="2:8">
      <c r="B179" s="35" t="s">
        <v>101</v>
      </c>
    </row>
    <row r="181" spans="2:8" ht="15.75" thickBot="1">
      <c r="B181" t="s">
        <v>57</v>
      </c>
    </row>
    <row r="182" spans="2:8" ht="15.75" thickBot="1">
      <c r="B182" s="27"/>
    </row>
    <row r="184" spans="2:8">
      <c r="B184" t="s">
        <v>58</v>
      </c>
    </row>
    <row r="185" spans="2:8">
      <c r="B185" t="s">
        <v>65</v>
      </c>
      <c r="C185">
        <f>B182</f>
        <v>0</v>
      </c>
    </row>
    <row r="186" spans="2:8">
      <c r="B186" t="s">
        <v>66</v>
      </c>
    </row>
    <row r="187" spans="2:8">
      <c r="B187" s="35" t="s">
        <v>102</v>
      </c>
    </row>
    <row r="189" spans="2:8" ht="15.75">
      <c r="B189" s="51" t="s">
        <v>59</v>
      </c>
      <c r="C189" s="51"/>
      <c r="D189" s="51"/>
      <c r="E189" s="51"/>
      <c r="F189" s="51"/>
      <c r="G189" s="51"/>
      <c r="H189" s="51"/>
    </row>
    <row r="191" spans="2:8">
      <c r="B191" t="s">
        <v>103</v>
      </c>
    </row>
    <row r="192" spans="2:8">
      <c r="B192" t="s">
        <v>104</v>
      </c>
    </row>
    <row r="194" spans="2:4" ht="15.75" thickBot="1">
      <c r="B194" t="s">
        <v>60</v>
      </c>
    </row>
    <row r="195" spans="2:4" ht="15.75" thickBot="1">
      <c r="B195" s="28"/>
    </row>
    <row r="197" spans="2:4" ht="15.75" thickBot="1"/>
    <row r="198" spans="2:4">
      <c r="B198" s="24" t="s">
        <v>61</v>
      </c>
      <c r="C198" s="25" t="s">
        <v>62</v>
      </c>
      <c r="D198" s="26" t="s">
        <v>63</v>
      </c>
    </row>
    <row r="199" spans="2:4">
      <c r="B199" s="37" t="s">
        <v>105</v>
      </c>
      <c r="C199" s="10"/>
      <c r="D199" s="7"/>
    </row>
    <row r="200" spans="2:4" ht="15.75" thickBot="1">
      <c r="B200" s="38" t="s">
        <v>106</v>
      </c>
      <c r="C200" s="10"/>
      <c r="D200" s="7"/>
    </row>
    <row r="203" spans="2:4" ht="18">
      <c r="B203" s="3" t="s">
        <v>64</v>
      </c>
    </row>
    <row r="205" spans="2:4">
      <c r="B205" t="s">
        <v>107</v>
      </c>
    </row>
    <row r="206" spans="2:4">
      <c r="B206" t="s">
        <v>67</v>
      </c>
    </row>
    <row r="207" spans="2:4">
      <c r="B207" t="s">
        <v>68</v>
      </c>
    </row>
    <row r="208" spans="2:4">
      <c r="B208" t="s">
        <v>69</v>
      </c>
    </row>
    <row r="209" spans="2:7">
      <c r="B209" t="s">
        <v>70</v>
      </c>
    </row>
    <row r="210" spans="2:7">
      <c r="B210" t="s">
        <v>108</v>
      </c>
    </row>
    <row r="211" spans="2:7" ht="15.75" thickBot="1"/>
    <row r="212" spans="2:7" ht="15.75" thickBot="1">
      <c r="B212" s="28"/>
    </row>
    <row r="216" spans="2:7"/>
    <row r="217" spans="2:7"/>
    <row r="218" spans="2:7"/>
    <row r="219" spans="2:7"/>
    <row r="223" spans="2:7"/>
    <row r="224" spans="2:7"/>
    <row r="225" spans="2:6"/>
    <row r="228" spans="2:6"/>
    <row r="229" spans="2:6"/>
    <row r="239" spans="2:6">
      <c r="B239" s="39"/>
      <c r="C239" s="39"/>
      <c r="D239" s="39"/>
      <c r="E239" s="34"/>
    </row>
    <row r="240" spans="2:6">
      <c r="B240" s="39"/>
      <c r="C240" s="39"/>
      <c r="D240" s="39"/>
      <c r="E240" s="34"/>
    </row>
    <row r="241" spans="2:5">
      <c r="B241" s="39"/>
      <c r="C241" s="39"/>
      <c r="D241" s="39"/>
      <c r="E241" s="34"/>
    </row>
    <row r="242" spans="2:5">
      <c r="B242" s="39"/>
      <c r="C242" s="39"/>
      <c r="D242" s="39"/>
      <c r="E242" s="34"/>
    </row>
    <row r="243" spans="2:5">
      <c r="B243" s="39"/>
      <c r="C243" s="39"/>
      <c r="D243" s="39"/>
      <c r="E243" s="34"/>
    </row>
    <row r="244" spans="2:5">
      <c r="B244" s="39"/>
      <c r="C244" s="39"/>
      <c r="D244" s="39"/>
      <c r="E244" s="34"/>
    </row>
    <row r="245" spans="2:5">
      <c r="B245" s="39"/>
      <c r="C245" s="39"/>
      <c r="D245" s="39"/>
      <c r="E245" s="34"/>
    </row>
    <row r="246" spans="2:5">
      <c r="B246" s="39"/>
      <c r="C246" s="39"/>
      <c r="D246" s="39"/>
      <c r="E246" s="34"/>
    </row>
    <row r="247" spans="2:5">
      <c r="B247" s="39"/>
      <c r="C247" s="39"/>
      <c r="D247" s="39"/>
      <c r="E247" s="34"/>
    </row>
    <row r="248" spans="2:5">
      <c r="B248" s="39"/>
      <c r="C248" s="39"/>
      <c r="D248" s="39"/>
      <c r="E248" s="34"/>
    </row>
    <row r="251" spans="2:5">
      <c r="D251" s="40"/>
      <c r="E251" s="34"/>
    </row>
    <row r="256" spans="2:5" ht="18">
      <c r="B256" s="3" t="s">
        <v>71</v>
      </c>
    </row>
    <row r="258" spans="2:2">
      <c r="B258" t="s">
        <v>72</v>
      </c>
    </row>
    <row r="259" spans="2:2">
      <c r="B259" t="s">
        <v>73</v>
      </c>
    </row>
    <row r="261" spans="2:2">
      <c r="B261" t="s">
        <v>74</v>
      </c>
    </row>
    <row r="262" spans="2:2">
      <c r="B262" t="s">
        <v>75</v>
      </c>
    </row>
    <row r="263" spans="2:2">
      <c r="B263" t="s">
        <v>76</v>
      </c>
    </row>
    <row r="264" spans="2:2" ht="15.75" thickBot="1"/>
    <row r="265" spans="2:2" ht="15.75" thickBot="1">
      <c r="B265" s="28"/>
    </row>
    <row r="413" spans="2:21" ht="18">
      <c r="B413" s="3" t="s">
        <v>77</v>
      </c>
    </row>
    <row r="414" spans="2:21" ht="15.75" thickBot="1"/>
    <row r="415" spans="2:21" ht="16.5" thickBot="1">
      <c r="B415" s="47" t="s">
        <v>78</v>
      </c>
      <c r="C415" s="48"/>
      <c r="D415" s="48"/>
      <c r="E415" s="48"/>
      <c r="F415" s="48"/>
      <c r="G415" s="48"/>
      <c r="H415" s="48"/>
      <c r="I415" s="48"/>
      <c r="J415" s="49"/>
      <c r="M415" s="47" t="s">
        <v>79</v>
      </c>
      <c r="N415" s="48"/>
      <c r="O415" s="48"/>
      <c r="P415" s="48"/>
      <c r="Q415" s="48"/>
      <c r="R415" s="48"/>
      <c r="S415" s="48"/>
      <c r="T415" s="48"/>
      <c r="U415" s="49"/>
    </row>
    <row r="416" spans="2:21" ht="15.75" thickBot="1">
      <c r="B416" s="28"/>
      <c r="M416" s="28"/>
    </row>
    <row r="456" spans="2:3">
      <c r="B456" t="s">
        <v>80</v>
      </c>
    </row>
    <row r="457" spans="2:3">
      <c r="B457" t="s">
        <v>81</v>
      </c>
      <c r="C457" t="s">
        <v>109</v>
      </c>
    </row>
    <row r="458" spans="2:3">
      <c r="B458" t="s">
        <v>82</v>
      </c>
      <c r="C458" t="s">
        <v>110</v>
      </c>
    </row>
    <row r="460" spans="2:3" ht="15.75" thickBot="1">
      <c r="B460" t="s">
        <v>125</v>
      </c>
    </row>
    <row r="461" spans="2:3" ht="15.75" thickBot="1">
      <c r="B461" s="16" t="s">
        <v>23</v>
      </c>
      <c r="C461" s="29"/>
    </row>
    <row r="465" spans="1:3" ht="18">
      <c r="B465" s="3" t="s">
        <v>83</v>
      </c>
    </row>
    <row r="467" spans="1:3">
      <c r="B467" t="s">
        <v>84</v>
      </c>
    </row>
    <row r="468" spans="1:3">
      <c r="B468" t="s">
        <v>111</v>
      </c>
    </row>
    <row r="470" spans="1:3">
      <c r="A470" s="50" t="s">
        <v>112</v>
      </c>
      <c r="B470" s="30">
        <v>127</v>
      </c>
      <c r="C470" t="s">
        <v>85</v>
      </c>
    </row>
    <row r="471" spans="1:3">
      <c r="A471" s="50"/>
      <c r="B471" s="30">
        <v>131</v>
      </c>
    </row>
    <row r="472" spans="1:3">
      <c r="A472" s="50"/>
      <c r="B472" s="30">
        <v>135</v>
      </c>
    </row>
    <row r="473" spans="1:3">
      <c r="A473" s="50"/>
      <c r="B473" s="30">
        <v>139</v>
      </c>
    </row>
    <row r="474" spans="1:3">
      <c r="A474" s="50"/>
      <c r="B474" s="30">
        <v>144</v>
      </c>
    </row>
    <row r="476" spans="1:3">
      <c r="B476" t="s">
        <v>113</v>
      </c>
    </row>
    <row r="508" spans="2:3">
      <c r="B508" s="41"/>
      <c r="C508" s="42"/>
    </row>
    <row r="509" spans="2:3">
      <c r="B509" s="41"/>
      <c r="C509" s="42"/>
    </row>
    <row r="510" spans="2:3">
      <c r="B510" s="41"/>
      <c r="C510" s="42"/>
    </row>
    <row r="511" spans="2:3">
      <c r="B511" s="41"/>
      <c r="C511" s="42"/>
    </row>
    <row r="512" spans="2:3">
      <c r="B512" s="41"/>
      <c r="C512" s="42"/>
    </row>
    <row r="513" spans="1:10">
      <c r="B513" s="41"/>
      <c r="C513" s="42"/>
    </row>
    <row r="514" spans="1:10">
      <c r="B514" s="41"/>
      <c r="C514" s="42"/>
    </row>
    <row r="515" spans="1:10">
      <c r="B515" s="41"/>
      <c r="C515" s="42"/>
    </row>
    <row r="516" spans="1:10">
      <c r="A516" s="41"/>
      <c r="B516" s="41"/>
      <c r="C516" s="41"/>
      <c r="D516" s="41"/>
      <c r="E516" s="41"/>
      <c r="F516" s="41"/>
      <c r="G516" s="41"/>
      <c r="H516" s="41"/>
      <c r="I516" s="41"/>
      <c r="J516" s="41"/>
    </row>
    <row r="517" spans="1:10">
      <c r="A517" s="41"/>
      <c r="B517" s="41"/>
      <c r="C517" s="41"/>
      <c r="D517" s="41"/>
      <c r="E517" s="41"/>
      <c r="F517" s="41"/>
      <c r="G517" s="41"/>
      <c r="H517" s="41"/>
      <c r="I517" s="41"/>
      <c r="J517" s="41"/>
    </row>
    <row r="518" spans="1:10">
      <c r="A518" s="41"/>
      <c r="B518" s="41"/>
      <c r="C518" s="41"/>
      <c r="D518" s="41"/>
      <c r="E518" s="41"/>
      <c r="F518" s="41"/>
      <c r="G518" s="41"/>
      <c r="H518" s="41"/>
      <c r="I518" s="41"/>
      <c r="J518" s="41"/>
    </row>
    <row r="519" spans="1:10">
      <c r="A519" s="41"/>
      <c r="B519" s="41"/>
      <c r="C519" s="41"/>
      <c r="D519" s="41"/>
      <c r="E519" s="41"/>
      <c r="F519" s="41"/>
      <c r="G519" s="41"/>
      <c r="H519" s="41"/>
      <c r="I519" s="41"/>
      <c r="J519" s="41"/>
    </row>
    <row r="520" spans="1:10">
      <c r="A520" s="41"/>
      <c r="B520" s="41"/>
      <c r="C520" s="41"/>
      <c r="D520" s="41"/>
      <c r="E520" s="41"/>
      <c r="F520" s="41"/>
      <c r="G520" s="41"/>
      <c r="H520" s="41"/>
      <c r="I520" s="41"/>
      <c r="J520" s="41"/>
    </row>
    <row r="521" spans="1:10">
      <c r="A521" s="41"/>
      <c r="B521" s="41"/>
      <c r="C521" s="41"/>
      <c r="D521" s="41"/>
      <c r="E521" s="41"/>
      <c r="F521" s="41"/>
      <c r="G521" s="41"/>
      <c r="H521" s="41"/>
      <c r="I521" s="41"/>
      <c r="J521" s="41"/>
    </row>
    <row r="522" spans="1:10">
      <c r="A522" s="41"/>
      <c r="B522" s="41"/>
      <c r="C522" s="41"/>
      <c r="D522" s="41"/>
      <c r="E522" s="41"/>
      <c r="F522" s="41"/>
      <c r="G522" s="41"/>
      <c r="H522" s="41"/>
      <c r="I522" s="41"/>
      <c r="J522" s="41"/>
    </row>
    <row r="523" spans="1:10">
      <c r="A523" s="41"/>
      <c r="B523" s="41"/>
      <c r="C523" s="41"/>
      <c r="D523" s="41"/>
      <c r="E523" s="41"/>
      <c r="F523" s="41"/>
      <c r="G523" s="41"/>
      <c r="H523" s="41"/>
      <c r="I523" s="41"/>
      <c r="J523" s="41"/>
    </row>
    <row r="524" spans="1:10">
      <c r="A524" s="41"/>
      <c r="B524" s="41"/>
      <c r="C524" s="41"/>
      <c r="D524" s="41"/>
      <c r="E524" s="41"/>
      <c r="F524" s="41"/>
      <c r="G524" s="41"/>
      <c r="H524" s="41"/>
      <c r="I524" s="41"/>
      <c r="J524" s="41"/>
    </row>
    <row r="525" spans="1:10">
      <c r="A525" s="41"/>
      <c r="B525" s="41"/>
      <c r="C525" s="41"/>
      <c r="D525" s="41"/>
      <c r="E525" s="41"/>
      <c r="F525" s="41"/>
      <c r="G525" s="41"/>
      <c r="H525" s="41"/>
      <c r="I525" s="41"/>
      <c r="J525" s="41"/>
    </row>
    <row r="526" spans="1:10">
      <c r="A526" s="41"/>
      <c r="B526" s="41"/>
      <c r="C526" s="41"/>
      <c r="D526" s="41"/>
      <c r="E526" s="41"/>
      <c r="F526" s="41"/>
      <c r="G526" s="41"/>
      <c r="H526" s="41"/>
      <c r="I526" s="41"/>
      <c r="J526" s="41"/>
    </row>
    <row r="527" spans="1:10">
      <c r="A527" s="41"/>
      <c r="B527" s="41"/>
      <c r="C527" s="41"/>
      <c r="D527" s="41"/>
      <c r="E527" s="41"/>
      <c r="F527" s="41"/>
      <c r="G527" s="41"/>
      <c r="H527" s="41"/>
      <c r="I527" s="41"/>
      <c r="J527" s="41"/>
    </row>
    <row r="528" spans="1:10">
      <c r="A528" s="41"/>
      <c r="B528" s="41"/>
      <c r="C528" s="41"/>
      <c r="D528" s="41"/>
      <c r="E528" s="41"/>
      <c r="F528" s="41"/>
      <c r="G528" s="41"/>
      <c r="H528" s="41"/>
      <c r="I528" s="41"/>
      <c r="J528" s="41"/>
    </row>
    <row r="529" spans="1:10">
      <c r="A529" s="41"/>
      <c r="B529" s="41"/>
      <c r="C529" s="41"/>
      <c r="D529" s="41"/>
      <c r="E529" s="41"/>
      <c r="F529" s="41"/>
      <c r="G529" s="41"/>
      <c r="H529" s="41"/>
      <c r="I529" s="41"/>
      <c r="J529" s="41"/>
    </row>
    <row r="530" spans="1:10">
      <c r="A530" s="41"/>
      <c r="B530" s="41"/>
      <c r="C530" s="41"/>
      <c r="D530" s="41"/>
      <c r="E530" s="41"/>
      <c r="F530" s="41"/>
      <c r="G530" s="41"/>
      <c r="H530" s="41"/>
      <c r="I530" s="41"/>
      <c r="J530" s="41"/>
    </row>
    <row r="531" spans="1:10">
      <c r="A531" s="41"/>
      <c r="B531" s="41"/>
      <c r="C531" s="41"/>
      <c r="D531" s="41"/>
      <c r="E531" s="41"/>
      <c r="F531" s="41"/>
      <c r="G531" s="41"/>
      <c r="H531" s="41"/>
      <c r="I531" s="41"/>
      <c r="J531" s="41"/>
    </row>
    <row r="532" spans="1:10">
      <c r="A532" s="41"/>
      <c r="B532" s="41"/>
      <c r="C532" s="41"/>
      <c r="D532" s="41"/>
      <c r="E532" s="41"/>
      <c r="F532" s="41"/>
      <c r="G532" s="41"/>
      <c r="H532" s="41"/>
      <c r="I532" s="41"/>
      <c r="J532" s="41"/>
    </row>
    <row r="533" spans="1:10">
      <c r="A533" s="41"/>
      <c r="B533" s="41"/>
      <c r="C533" s="41"/>
      <c r="D533" s="41"/>
      <c r="E533" s="41"/>
      <c r="F533" s="41"/>
      <c r="G533" s="41"/>
      <c r="H533" s="41"/>
      <c r="I533" s="41"/>
      <c r="J533" s="41"/>
    </row>
    <row r="534" spans="1:10">
      <c r="A534" s="41"/>
      <c r="B534" s="41"/>
      <c r="C534" s="41"/>
      <c r="D534" s="41"/>
      <c r="E534" s="41"/>
      <c r="F534" s="41"/>
      <c r="G534" s="41"/>
      <c r="H534" s="41"/>
      <c r="I534" s="41"/>
      <c r="J534" s="41"/>
    </row>
    <row r="535" spans="1:10">
      <c r="A535" s="41"/>
      <c r="B535" s="41"/>
      <c r="C535" s="41"/>
      <c r="D535" s="41"/>
      <c r="E535" s="41"/>
      <c r="F535" s="41"/>
      <c r="G535" s="41"/>
      <c r="H535" s="41"/>
      <c r="I535" s="41"/>
      <c r="J535" s="41"/>
    </row>
    <row r="538" spans="1:10">
      <c r="B538" s="43"/>
    </row>
    <row r="633" spans="2:6" ht="15.75">
      <c r="B633" s="44" t="s">
        <v>114</v>
      </c>
    </row>
    <row r="634" spans="2:6">
      <c r="B634" s="45" t="s">
        <v>115</v>
      </c>
    </row>
    <row r="635" spans="2:6">
      <c r="B635" s="45"/>
    </row>
    <row r="636" spans="2:6">
      <c r="B636" s="9" t="s">
        <v>7</v>
      </c>
      <c r="C636" s="9" t="s">
        <v>4</v>
      </c>
      <c r="D636" s="9" t="s">
        <v>116</v>
      </c>
      <c r="F636" s="9" t="s">
        <v>126</v>
      </c>
    </row>
    <row r="637" spans="2:6">
      <c r="B637" s="10">
        <f t="array" ref="B637:B651">x</f>
        <v>40</v>
      </c>
      <c r="C637" s="10">
        <f t="shared" ref="C637:C651" si="2">$C$26</f>
        <v>0</v>
      </c>
      <c r="D637" s="10"/>
      <c r="F637" s="10"/>
    </row>
    <row r="638" spans="2:6">
      <c r="B638" s="10">
        <v>46</v>
      </c>
      <c r="C638" s="10">
        <f t="shared" si="2"/>
        <v>0</v>
      </c>
      <c r="D638" s="10"/>
    </row>
    <row r="639" spans="2:6">
      <c r="B639" s="10">
        <v>53</v>
      </c>
      <c r="C639" s="10">
        <f t="shared" si="2"/>
        <v>0</v>
      </c>
      <c r="D639" s="10"/>
      <c r="F639" s="46" t="s">
        <v>3</v>
      </c>
    </row>
    <row r="640" spans="2:6">
      <c r="B640" s="10">
        <v>58</v>
      </c>
      <c r="C640" s="10">
        <f t="shared" si="2"/>
        <v>0</v>
      </c>
      <c r="D640" s="10"/>
      <c r="F640" s="10"/>
    </row>
    <row r="641" spans="2:10">
      <c r="B641" s="10">
        <v>65</v>
      </c>
      <c r="C641" s="10">
        <f t="shared" si="2"/>
        <v>0</v>
      </c>
      <c r="D641" s="10"/>
    </row>
    <row r="642" spans="2:10">
      <c r="B642" s="10">
        <v>70</v>
      </c>
      <c r="C642" s="10">
        <f t="shared" si="2"/>
        <v>0</v>
      </c>
      <c r="D642" s="10"/>
    </row>
    <row r="643" spans="2:10">
      <c r="B643" s="10">
        <v>76</v>
      </c>
      <c r="C643" s="10">
        <f t="shared" si="2"/>
        <v>0</v>
      </c>
      <c r="D643" s="10"/>
    </row>
    <row r="644" spans="2:10">
      <c r="B644" s="10">
        <v>82</v>
      </c>
      <c r="C644" s="10">
        <f t="shared" si="2"/>
        <v>0</v>
      </c>
      <c r="D644" s="10"/>
    </row>
    <row r="645" spans="2:10">
      <c r="B645" s="10">
        <v>88</v>
      </c>
      <c r="C645" s="10">
        <f t="shared" si="2"/>
        <v>0</v>
      </c>
      <c r="D645" s="10"/>
    </row>
    <row r="646" spans="2:10">
      <c r="B646" s="10">
        <v>94</v>
      </c>
      <c r="C646" s="10">
        <f t="shared" si="2"/>
        <v>0</v>
      </c>
      <c r="D646" s="10"/>
    </row>
    <row r="647" spans="2:10">
      <c r="B647" s="10">
        <v>101</v>
      </c>
      <c r="C647" s="10">
        <f t="shared" si="2"/>
        <v>0</v>
      </c>
      <c r="D647" s="10"/>
    </row>
    <row r="648" spans="2:10">
      <c r="B648" s="10">
        <v>106</v>
      </c>
      <c r="C648" s="10">
        <f t="shared" si="2"/>
        <v>0</v>
      </c>
      <c r="D648" s="10"/>
    </row>
    <row r="649" spans="2:10">
      <c r="B649" s="10">
        <v>111</v>
      </c>
      <c r="C649" s="10">
        <f t="shared" si="2"/>
        <v>0</v>
      </c>
      <c r="D649" s="10"/>
    </row>
    <row r="650" spans="2:10">
      <c r="B650" s="10">
        <v>117</v>
      </c>
      <c r="C650" s="10">
        <f t="shared" si="2"/>
        <v>0</v>
      </c>
      <c r="D650" s="10"/>
    </row>
    <row r="651" spans="2:10">
      <c r="B651" s="10">
        <v>123</v>
      </c>
      <c r="C651" s="10">
        <f t="shared" si="2"/>
        <v>0</v>
      </c>
      <c r="D651" s="10"/>
    </row>
    <row r="652" spans="2:10">
      <c r="B652" s="9"/>
      <c r="C652" s="9"/>
      <c r="D652" s="9"/>
    </row>
    <row r="655" spans="2:10">
      <c r="B655" s="9" t="s">
        <v>117</v>
      </c>
      <c r="C655" s="9" t="s">
        <v>4</v>
      </c>
      <c r="D655" s="9" t="s">
        <v>118</v>
      </c>
      <c r="E655" s="9" t="s">
        <v>119</v>
      </c>
      <c r="F655" s="9" t="s">
        <v>120</v>
      </c>
      <c r="G655" s="9" t="s">
        <v>121</v>
      </c>
      <c r="H655" s="9" t="s">
        <v>122</v>
      </c>
      <c r="I655" s="9" t="s">
        <v>123</v>
      </c>
      <c r="J655" s="9" t="s">
        <v>124</v>
      </c>
    </row>
    <row r="656" spans="2:10">
      <c r="B656" s="10">
        <f>B470</f>
        <v>127</v>
      </c>
      <c r="C656" s="10"/>
      <c r="D656" s="10"/>
      <c r="E656" s="30"/>
      <c r="F656" s="10"/>
      <c r="G656" s="10"/>
      <c r="H656" s="10"/>
      <c r="I656" s="30"/>
      <c r="J656" s="30"/>
    </row>
    <row r="657" spans="2:10">
      <c r="B657" s="10">
        <f t="shared" ref="B657:B660" si="3">B471</f>
        <v>131</v>
      </c>
      <c r="C657" s="10"/>
      <c r="D657" s="10"/>
      <c r="E657" s="30"/>
      <c r="F657" s="10"/>
      <c r="G657" s="10"/>
      <c r="H657" s="10"/>
      <c r="I657" s="30"/>
      <c r="J657" s="30"/>
    </row>
    <row r="658" spans="2:10">
      <c r="B658" s="10">
        <f t="shared" si="3"/>
        <v>135</v>
      </c>
      <c r="C658" s="10"/>
      <c r="D658" s="10"/>
      <c r="E658" s="30"/>
      <c r="F658" s="10"/>
      <c r="G658" s="10"/>
      <c r="H658" s="10"/>
      <c r="I658" s="30"/>
      <c r="J658" s="30"/>
    </row>
    <row r="659" spans="2:10">
      <c r="B659" s="10">
        <f t="shared" si="3"/>
        <v>139</v>
      </c>
      <c r="C659" s="10"/>
      <c r="D659" s="10"/>
      <c r="E659" s="30"/>
      <c r="F659" s="10"/>
      <c r="G659" s="10"/>
      <c r="H659" s="10"/>
      <c r="I659" s="30"/>
      <c r="J659" s="30"/>
    </row>
    <row r="660" spans="2:10">
      <c r="B660" s="10">
        <f t="shared" si="3"/>
        <v>144</v>
      </c>
      <c r="C660" s="10"/>
      <c r="D660" s="10"/>
      <c r="E660" s="30"/>
      <c r="F660" s="10"/>
      <c r="G660" s="10"/>
      <c r="H660" s="10"/>
      <c r="I660" s="30"/>
      <c r="J660" s="30"/>
    </row>
    <row r="661" spans="2:10">
      <c r="B661" s="9"/>
      <c r="C661" s="9"/>
      <c r="D661" s="9"/>
    </row>
  </sheetData>
  <mergeCells count="14">
    <mergeCell ref="B100:H100"/>
    <mergeCell ref="B22:H22"/>
    <mergeCell ref="B23:H23"/>
    <mergeCell ref="B51:H51"/>
    <mergeCell ref="B52:H52"/>
    <mergeCell ref="B53:H53"/>
    <mergeCell ref="B415:J415"/>
    <mergeCell ref="M415:U415"/>
    <mergeCell ref="A470:A474"/>
    <mergeCell ref="B113:H113"/>
    <mergeCell ref="B121:H121"/>
    <mergeCell ref="B138:H138"/>
    <mergeCell ref="B163:H163"/>
    <mergeCell ref="B189:H189"/>
  </mergeCells>
  <pageMargins left="0.7" right="0.7" top="0.75" bottom="0.75" header="0.3" footer="0.3"/>
  <pageSetup paperSize="9" orientation="portrait" verticalDpi="599" r:id="rId1"/>
  <ignoredErrors>
    <ignoredError sqref="A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Regression lineaire simple</vt:lpstr>
      <vt:lpstr>n</vt:lpstr>
      <vt:lpstr>x</vt:lpstr>
      <vt:lpstr>y</vt:lpstr>
    </vt:vector>
  </TitlesOfParts>
  <Company>Université de Rennes1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egallic</dc:creator>
  <cp:lastModifiedBy>egallic</cp:lastModifiedBy>
  <dcterms:created xsi:type="dcterms:W3CDTF">2014-02-28T08:47:09Z</dcterms:created>
  <dcterms:modified xsi:type="dcterms:W3CDTF">2015-03-09T10:41:55Z</dcterms:modified>
</cp:coreProperties>
</file>